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60" yWindow="-60" windowWidth="13305" windowHeight="7860"/>
  </bookViews>
  <sheets>
    <sheet name="Pré-licenciées" sheetId="1" r:id="rId1"/>
    <sheet name="Pré-licenciés" sheetId="2" r:id="rId2"/>
    <sheet name="Poussines" sheetId="3" r:id="rId3"/>
    <sheet name="Poussins" sheetId="4" r:id="rId4"/>
    <sheet name="Pupilles F" sheetId="5" r:id="rId5"/>
    <sheet name="Pupilles G" sheetId="6" r:id="rId6"/>
    <sheet name="Benjamines" sheetId="7" r:id="rId7"/>
    <sheet name="Benjamins" sheetId="8" r:id="rId8"/>
    <sheet name="Minimes F" sheetId="9" r:id="rId9"/>
    <sheet name="Minimes G" sheetId="10" r:id="rId10"/>
    <sheet name="Clubs" sheetId="11" r:id="rId11"/>
  </sheets>
  <definedNames>
    <definedName name="_xlnm._FilterDatabase" localSheetId="10" hidden="1">Clubs!$B$6:$M$17</definedName>
    <definedName name="_xlnm.Print_Area" localSheetId="6">Benjamines!$A$1:$AD$61</definedName>
    <definedName name="_xlnm.Print_Area" localSheetId="7">Benjamins!$B$1:$AC$60</definedName>
    <definedName name="_xlnm.Print_Area" localSheetId="10">Clubs!$A$1:$X$30</definedName>
    <definedName name="_xlnm.Print_Area" localSheetId="8">'Minimes F'!$B$1:$AC$60</definedName>
    <definedName name="_xlnm.Print_Area" localSheetId="2">Poussines!$A$1:$AD$60</definedName>
    <definedName name="_xlnm.Print_Area" localSheetId="3">Poussins!$A$1:$AB$61</definedName>
    <definedName name="_xlnm.Print_Area" localSheetId="0">'Pré-licenciées'!$B$1:$AD$60</definedName>
    <definedName name="_xlnm.Print_Area" localSheetId="1">'Pré-licenciés'!$A$1:$AB$60</definedName>
    <definedName name="_xlnm.Print_Area" localSheetId="4">'Pupilles F'!$A$1:$AB$61</definedName>
    <definedName name="_xlnm.Print_Area" localSheetId="5">'Pupilles G'!$A$1:$AB$61</definedName>
  </definedNames>
  <calcPr calcId="125725" concurrentCalc="0"/>
</workbook>
</file>

<file path=xl/calcChain.xml><?xml version="1.0" encoding="utf-8"?>
<calcChain xmlns="http://schemas.openxmlformats.org/spreadsheetml/2006/main">
  <c r="W12" i="10"/>
  <c r="X12"/>
  <c r="AJ12"/>
  <c r="AG12"/>
  <c r="AH12"/>
  <c r="AI12"/>
  <c r="Y12"/>
  <c r="W14"/>
  <c r="X14"/>
  <c r="AJ13"/>
  <c r="AG14"/>
  <c r="AH14"/>
  <c r="AI14"/>
  <c r="AJ14"/>
  <c r="Y14"/>
  <c r="W13"/>
  <c r="X13"/>
  <c r="AG13"/>
  <c r="AH13"/>
  <c r="AI13"/>
  <c r="Y13"/>
  <c r="W15"/>
  <c r="X15"/>
  <c r="AJ15"/>
  <c r="AG15"/>
  <c r="AH15"/>
  <c r="AI15"/>
  <c r="Y15"/>
  <c r="W18"/>
  <c r="X18"/>
  <c r="AJ16"/>
  <c r="AG18"/>
  <c r="AH18"/>
  <c r="AI18"/>
  <c r="AJ18"/>
  <c r="Y18"/>
  <c r="W17"/>
  <c r="X17"/>
  <c r="AJ17"/>
  <c r="AG17"/>
  <c r="AH17"/>
  <c r="AI17"/>
  <c r="Y17"/>
  <c r="W16"/>
  <c r="X16"/>
  <c r="AG16"/>
  <c r="AH16"/>
  <c r="AI16"/>
  <c r="Y16"/>
  <c r="W19"/>
  <c r="X19"/>
  <c r="AJ19"/>
  <c r="AG19"/>
  <c r="AH19"/>
  <c r="AI19"/>
  <c r="Y19"/>
  <c r="W22"/>
  <c r="X22"/>
  <c r="AJ20"/>
  <c r="AG22"/>
  <c r="AH22"/>
  <c r="AI22"/>
  <c r="AJ22"/>
  <c r="Y22"/>
  <c r="W20"/>
  <c r="X20"/>
  <c r="AJ21"/>
  <c r="AG20"/>
  <c r="AH20"/>
  <c r="AI20"/>
  <c r="Y20"/>
  <c r="W24"/>
  <c r="X24"/>
  <c r="AG24"/>
  <c r="AH24"/>
  <c r="AI24"/>
  <c r="AJ24"/>
  <c r="Y24"/>
  <c r="W25"/>
  <c r="X25"/>
  <c r="AJ23"/>
  <c r="AG25"/>
  <c r="AH25"/>
  <c r="AI25"/>
  <c r="AJ25"/>
  <c r="Y25"/>
  <c r="W21"/>
  <c r="X21"/>
  <c r="AG21"/>
  <c r="AH21"/>
  <c r="AI21"/>
  <c r="Y21"/>
  <c r="W27"/>
  <c r="X27"/>
  <c r="AG27"/>
  <c r="AH27"/>
  <c r="AI27"/>
  <c r="AJ27"/>
  <c r="Y27"/>
  <c r="W23"/>
  <c r="X23"/>
  <c r="AJ26"/>
  <c r="AG23"/>
  <c r="AH23"/>
  <c r="AI23"/>
  <c r="Y23"/>
  <c r="W26"/>
  <c r="X26"/>
  <c r="AG26"/>
  <c r="AH26"/>
  <c r="AI26"/>
  <c r="Y26"/>
  <c r="W29"/>
  <c r="X29"/>
  <c r="AJ28"/>
  <c r="AG29"/>
  <c r="AH29"/>
  <c r="AI29"/>
  <c r="AJ29"/>
  <c r="Y29"/>
  <c r="W30"/>
  <c r="X30"/>
  <c r="AG30"/>
  <c r="AH30"/>
  <c r="AI30"/>
  <c r="AJ30"/>
  <c r="Y30"/>
  <c r="W41"/>
  <c r="X41"/>
  <c r="AG41"/>
  <c r="AH41"/>
  <c r="AI41"/>
  <c r="AJ41"/>
  <c r="Y41"/>
  <c r="W42"/>
  <c r="X42"/>
  <c r="AJ31"/>
  <c r="AG42"/>
  <c r="AH42"/>
  <c r="AI42"/>
  <c r="AJ42"/>
  <c r="Y42"/>
  <c r="W32"/>
  <c r="X32"/>
  <c r="AJ32"/>
  <c r="AG32"/>
  <c r="AH32"/>
  <c r="AI32"/>
  <c r="Y32"/>
  <c r="W35"/>
  <c r="X35"/>
  <c r="AJ33"/>
  <c r="AG35"/>
  <c r="AH35"/>
  <c r="AI35"/>
  <c r="AJ35"/>
  <c r="Y35"/>
  <c r="W36"/>
  <c r="X36"/>
  <c r="AJ34"/>
  <c r="AG36"/>
  <c r="AH36"/>
  <c r="AI36"/>
  <c r="AJ36"/>
  <c r="Y36"/>
  <c r="W33"/>
  <c r="X33"/>
  <c r="AG33"/>
  <c r="AH33"/>
  <c r="AI33"/>
  <c r="Y33"/>
  <c r="W37"/>
  <c r="X37"/>
  <c r="AG37"/>
  <c r="AH37"/>
  <c r="AI37"/>
  <c r="AJ37"/>
  <c r="Y37"/>
  <c r="W28"/>
  <c r="X28"/>
  <c r="AG28"/>
  <c r="AH28"/>
  <c r="AI28"/>
  <c r="Y28"/>
  <c r="W44"/>
  <c r="X44"/>
  <c r="AJ38"/>
  <c r="AG44"/>
  <c r="AH44"/>
  <c r="AI44"/>
  <c r="AJ44"/>
  <c r="Y44"/>
  <c r="W34"/>
  <c r="X34"/>
  <c r="AJ39"/>
  <c r="AG34"/>
  <c r="AH34"/>
  <c r="AI34"/>
  <c r="Y34"/>
  <c r="W39"/>
  <c r="X39"/>
  <c r="AJ40"/>
  <c r="AG39"/>
  <c r="AH39"/>
  <c r="AI39"/>
  <c r="Y39"/>
  <c r="W38"/>
  <c r="X38"/>
  <c r="AG38"/>
  <c r="AH38"/>
  <c r="AI38"/>
  <c r="Y38"/>
  <c r="W46"/>
  <c r="X46"/>
  <c r="AG46"/>
  <c r="AH46"/>
  <c r="AI46"/>
  <c r="AJ46"/>
  <c r="Y46"/>
  <c r="W31"/>
  <c r="X31"/>
  <c r="AJ43"/>
  <c r="AG31"/>
  <c r="AH31"/>
  <c r="AI31"/>
  <c r="Y31"/>
  <c r="W48"/>
  <c r="X48"/>
  <c r="AG48"/>
  <c r="AH48"/>
  <c r="AI48"/>
  <c r="AJ48"/>
  <c r="Y48"/>
  <c r="W49"/>
  <c r="X49"/>
  <c r="AJ45"/>
  <c r="AG49"/>
  <c r="AH49"/>
  <c r="AI49"/>
  <c r="AJ49"/>
  <c r="Y49"/>
  <c r="W43"/>
  <c r="X43"/>
  <c r="AG43"/>
  <c r="AH43"/>
  <c r="AI43"/>
  <c r="Y43"/>
  <c r="W51"/>
  <c r="X51"/>
  <c r="AJ47"/>
  <c r="AG51"/>
  <c r="AH51"/>
  <c r="AI51"/>
  <c r="AJ51"/>
  <c r="Y51"/>
  <c r="W40"/>
  <c r="X40"/>
  <c r="AG40"/>
  <c r="AH40"/>
  <c r="AI40"/>
  <c r="Y40"/>
  <c r="W54"/>
  <c r="X54"/>
  <c r="AG54"/>
  <c r="AH54"/>
  <c r="AI54"/>
  <c r="AJ54"/>
  <c r="Y54"/>
  <c r="W55"/>
  <c r="X55"/>
  <c r="AJ50"/>
  <c r="AG55"/>
  <c r="AH55"/>
  <c r="AI55"/>
  <c r="AJ55"/>
  <c r="Y55"/>
  <c r="W56"/>
  <c r="X56"/>
  <c r="AG56"/>
  <c r="AH56"/>
  <c r="AI56"/>
  <c r="AJ56"/>
  <c r="Y56"/>
  <c r="W45"/>
  <c r="X45"/>
  <c r="AJ52"/>
  <c r="AG45"/>
  <c r="AH45"/>
  <c r="AI45"/>
  <c r="Y45"/>
  <c r="W47"/>
  <c r="X47"/>
  <c r="AJ53"/>
  <c r="AG47"/>
  <c r="AH47"/>
  <c r="AI47"/>
  <c r="Y47"/>
  <c r="W50"/>
  <c r="X50"/>
  <c r="AG50"/>
  <c r="AH50"/>
  <c r="AI50"/>
  <c r="Y50"/>
  <c r="W52"/>
  <c r="X52"/>
  <c r="AG52"/>
  <c r="AH52"/>
  <c r="AI52"/>
  <c r="Y52"/>
  <c r="W53"/>
  <c r="X53"/>
  <c r="AG53"/>
  <c r="AH53"/>
  <c r="AI53"/>
  <c r="Y53"/>
  <c r="Y57"/>
  <c r="Y58"/>
  <c r="Y59"/>
  <c r="Y60"/>
  <c r="Y61"/>
  <c r="Y62"/>
  <c r="W11"/>
  <c r="X11"/>
  <c r="AJ11"/>
  <c r="AG11"/>
  <c r="AH11"/>
  <c r="AI11"/>
  <c r="Y11"/>
  <c r="W15" i="9"/>
  <c r="X15"/>
  <c r="AG15"/>
  <c r="AH15"/>
  <c r="AI15"/>
  <c r="AJ15"/>
  <c r="Y15"/>
  <c r="W17"/>
  <c r="X17"/>
  <c r="AG17"/>
  <c r="AH17"/>
  <c r="AI17"/>
  <c r="AJ17"/>
  <c r="Y17"/>
  <c r="W11"/>
  <c r="X11"/>
  <c r="AG11"/>
  <c r="AH11"/>
  <c r="AI11"/>
  <c r="AJ11"/>
  <c r="Y11"/>
  <c r="W13"/>
  <c r="X13"/>
  <c r="AG13"/>
  <c r="AH13"/>
  <c r="AI13"/>
  <c r="AJ13"/>
  <c r="Y13"/>
  <c r="W14"/>
  <c r="X14"/>
  <c r="AG14"/>
  <c r="AH14"/>
  <c r="AI14"/>
  <c r="AJ14"/>
  <c r="Y14"/>
  <c r="W16"/>
  <c r="X16"/>
  <c r="AG16"/>
  <c r="AH16"/>
  <c r="AI16"/>
  <c r="AJ16"/>
  <c r="Y16"/>
  <c r="Y18"/>
  <c r="Y19"/>
  <c r="W12"/>
  <c r="X12"/>
  <c r="AG12"/>
  <c r="AH12"/>
  <c r="AI12"/>
  <c r="AJ12"/>
  <c r="Y12"/>
  <c r="W12" i="8"/>
  <c r="X12"/>
  <c r="AG12"/>
  <c r="AH12"/>
  <c r="AI12"/>
  <c r="AJ12"/>
  <c r="Y12"/>
  <c r="W13"/>
  <c r="X13"/>
  <c r="AG13"/>
  <c r="AH13"/>
  <c r="AI13"/>
  <c r="AJ13"/>
  <c r="Y13"/>
  <c r="W14"/>
  <c r="X14"/>
  <c r="AG14"/>
  <c r="AH14"/>
  <c r="AI14"/>
  <c r="AJ14"/>
  <c r="Y14"/>
  <c r="W15"/>
  <c r="X15"/>
  <c r="AG15"/>
  <c r="AH15"/>
  <c r="AI15"/>
  <c r="AJ15"/>
  <c r="Y15"/>
  <c r="W16"/>
  <c r="X16"/>
  <c r="AG16"/>
  <c r="AH16"/>
  <c r="AI16"/>
  <c r="AJ16"/>
  <c r="Y16"/>
  <c r="W18"/>
  <c r="X18"/>
  <c r="AG18"/>
  <c r="AH18"/>
  <c r="AI18"/>
  <c r="AJ18"/>
  <c r="Y18"/>
  <c r="W19"/>
  <c r="X19"/>
  <c r="AG19"/>
  <c r="AH19"/>
  <c r="AI19"/>
  <c r="AJ19"/>
  <c r="Y19"/>
  <c r="W17"/>
  <c r="X17"/>
  <c r="AG17"/>
  <c r="AH17"/>
  <c r="AI17"/>
  <c r="AJ17"/>
  <c r="Y17"/>
  <c r="W20"/>
  <c r="X20"/>
  <c r="AG20"/>
  <c r="AH20"/>
  <c r="AI20"/>
  <c r="AJ20"/>
  <c r="Y20"/>
  <c r="W21"/>
  <c r="X21"/>
  <c r="AG21"/>
  <c r="AH21"/>
  <c r="AI21"/>
  <c r="AJ21"/>
  <c r="Y21"/>
  <c r="W23"/>
  <c r="X23"/>
  <c r="AG23"/>
  <c r="AH23"/>
  <c r="AI23"/>
  <c r="AJ23"/>
  <c r="Y23"/>
  <c r="W24"/>
  <c r="X24"/>
  <c r="AG24"/>
  <c r="AH24"/>
  <c r="AI24"/>
  <c r="AJ24"/>
  <c r="Y24"/>
  <c r="W26"/>
  <c r="X26"/>
  <c r="AG26"/>
  <c r="AH26"/>
  <c r="AI26"/>
  <c r="AJ26"/>
  <c r="Y26"/>
  <c r="W27"/>
  <c r="X27"/>
  <c r="AG27"/>
  <c r="AH27"/>
  <c r="AI27"/>
  <c r="AJ27"/>
  <c r="Y27"/>
  <c r="W28"/>
  <c r="X28"/>
  <c r="AG28"/>
  <c r="AH28"/>
  <c r="AI28"/>
  <c r="AJ28"/>
  <c r="Y28"/>
  <c r="W29"/>
  <c r="X29"/>
  <c r="AG29"/>
  <c r="AH29"/>
  <c r="AI29"/>
  <c r="AJ29"/>
  <c r="Y29"/>
  <c r="W22"/>
  <c r="X22"/>
  <c r="AG22"/>
  <c r="AH22"/>
  <c r="AI22"/>
  <c r="AJ22"/>
  <c r="Y22"/>
  <c r="W30"/>
  <c r="X30"/>
  <c r="AG30"/>
  <c r="AH30"/>
  <c r="AI30"/>
  <c r="AJ30"/>
  <c r="Y30"/>
  <c r="W31"/>
  <c r="X31"/>
  <c r="AG31"/>
  <c r="AH31"/>
  <c r="AI31"/>
  <c r="AJ31"/>
  <c r="Y31"/>
  <c r="W32"/>
  <c r="X32"/>
  <c r="AG32"/>
  <c r="AH32"/>
  <c r="AI32"/>
  <c r="AJ32"/>
  <c r="Y32"/>
  <c r="W25"/>
  <c r="X25"/>
  <c r="AG25"/>
  <c r="AH25"/>
  <c r="AI25"/>
  <c r="AJ25"/>
  <c r="Y25"/>
  <c r="W33"/>
  <c r="X33"/>
  <c r="AG33"/>
  <c r="AH33"/>
  <c r="AI33"/>
  <c r="AJ33"/>
  <c r="Y33"/>
  <c r="W34"/>
  <c r="X34"/>
  <c r="AG34"/>
  <c r="AH34"/>
  <c r="AI34"/>
  <c r="AJ34"/>
  <c r="Y34"/>
  <c r="W35"/>
  <c r="X35"/>
  <c r="AG35"/>
  <c r="AH35"/>
  <c r="AI35"/>
  <c r="AJ35"/>
  <c r="Y35"/>
  <c r="W36"/>
  <c r="X36"/>
  <c r="AG36"/>
  <c r="AH36"/>
  <c r="AI36"/>
  <c r="AJ36"/>
  <c r="Y36"/>
  <c r="W37"/>
  <c r="X37"/>
  <c r="AG37"/>
  <c r="AH37"/>
  <c r="AI37"/>
  <c r="AJ37"/>
  <c r="Y37"/>
  <c r="W38"/>
  <c r="X38"/>
  <c r="AG38"/>
  <c r="AH38"/>
  <c r="AI38"/>
  <c r="AJ38"/>
  <c r="Y38"/>
  <c r="W39"/>
  <c r="X39"/>
  <c r="AG39"/>
  <c r="AH39"/>
  <c r="AI39"/>
  <c r="AJ39"/>
  <c r="Y39"/>
  <c r="W40"/>
  <c r="X40"/>
  <c r="AG40"/>
  <c r="AH40"/>
  <c r="AI40"/>
  <c r="AJ40"/>
  <c r="Y40"/>
  <c r="W41"/>
  <c r="X41"/>
  <c r="AG41"/>
  <c r="AH41"/>
  <c r="AI41"/>
  <c r="AJ41"/>
  <c r="Y41"/>
  <c r="Y42"/>
  <c r="Y43"/>
  <c r="Y44"/>
  <c r="Y45"/>
  <c r="Y46"/>
  <c r="W11"/>
  <c r="X11"/>
  <c r="AG11"/>
  <c r="AH11"/>
  <c r="AI11"/>
  <c r="AJ11"/>
  <c r="Y11"/>
  <c r="W12" i="7"/>
  <c r="X12"/>
  <c r="AG12"/>
  <c r="AH12"/>
  <c r="AI12"/>
  <c r="AJ12"/>
  <c r="Y12"/>
  <c r="W13"/>
  <c r="X13"/>
  <c r="AG13"/>
  <c r="AH13"/>
  <c r="AI13"/>
  <c r="AJ13"/>
  <c r="Y13"/>
  <c r="W14"/>
  <c r="X14"/>
  <c r="AG14"/>
  <c r="AH14"/>
  <c r="AI14"/>
  <c r="AJ14"/>
  <c r="Y14"/>
  <c r="W15"/>
  <c r="X15"/>
  <c r="AG15"/>
  <c r="AH15"/>
  <c r="AI15"/>
  <c r="AJ15"/>
  <c r="Y15"/>
  <c r="W16"/>
  <c r="X16"/>
  <c r="AG16"/>
  <c r="AH16"/>
  <c r="AI16"/>
  <c r="AJ16"/>
  <c r="Y16"/>
  <c r="W17"/>
  <c r="X17"/>
  <c r="AG17"/>
  <c r="AH17"/>
  <c r="AI17"/>
  <c r="AJ17"/>
  <c r="Y17"/>
  <c r="W18"/>
  <c r="X18"/>
  <c r="AG18"/>
  <c r="AH18"/>
  <c r="AI18"/>
  <c r="AJ18"/>
  <c r="Y18"/>
  <c r="W19"/>
  <c r="X19"/>
  <c r="AG19"/>
  <c r="AH19"/>
  <c r="AI19"/>
  <c r="AJ19"/>
  <c r="Y19"/>
  <c r="W20"/>
  <c r="X20"/>
  <c r="AG20"/>
  <c r="AH20"/>
  <c r="AI20"/>
  <c r="AJ20"/>
  <c r="Y20"/>
  <c r="Y21"/>
  <c r="W11"/>
  <c r="X11"/>
  <c r="AG11"/>
  <c r="AH11"/>
  <c r="AI11"/>
  <c r="AJ11"/>
  <c r="Y11"/>
  <c r="W12" i="6"/>
  <c r="X12"/>
  <c r="AG12"/>
  <c r="AH12"/>
  <c r="AI12"/>
  <c r="AJ12"/>
  <c r="Y12"/>
  <c r="W13"/>
  <c r="X13"/>
  <c r="AG13"/>
  <c r="AH13"/>
  <c r="AI13"/>
  <c r="AJ13"/>
  <c r="Y13"/>
  <c r="W14"/>
  <c r="X14"/>
  <c r="AG14"/>
  <c r="AH14"/>
  <c r="AI14"/>
  <c r="AJ14"/>
  <c r="Y14"/>
  <c r="W15"/>
  <c r="X15"/>
  <c r="AG15"/>
  <c r="AH15"/>
  <c r="AI15"/>
  <c r="AJ15"/>
  <c r="Y15"/>
  <c r="W16"/>
  <c r="X16"/>
  <c r="AG16"/>
  <c r="AH16"/>
  <c r="AI16"/>
  <c r="AJ16"/>
  <c r="Y16"/>
  <c r="W17"/>
  <c r="X17"/>
  <c r="AG17"/>
  <c r="AH17"/>
  <c r="AI17"/>
  <c r="AJ17"/>
  <c r="Y17"/>
  <c r="W20"/>
  <c r="X20"/>
  <c r="AG20"/>
  <c r="AH20"/>
  <c r="AI20"/>
  <c r="AJ20"/>
  <c r="Y20"/>
  <c r="W18"/>
  <c r="X18"/>
  <c r="AG18"/>
  <c r="AH18"/>
  <c r="AI18"/>
  <c r="AJ18"/>
  <c r="Y18"/>
  <c r="W21"/>
  <c r="X21"/>
  <c r="AG21"/>
  <c r="AH21"/>
  <c r="AI21"/>
  <c r="AJ21"/>
  <c r="Y21"/>
  <c r="W19"/>
  <c r="X19"/>
  <c r="AG19"/>
  <c r="AH19"/>
  <c r="AI19"/>
  <c r="AJ19"/>
  <c r="Y19"/>
  <c r="W22"/>
  <c r="X22"/>
  <c r="AG22"/>
  <c r="AH22"/>
  <c r="AI22"/>
  <c r="AJ22"/>
  <c r="Y22"/>
  <c r="W23"/>
  <c r="X23"/>
  <c r="AG23"/>
  <c r="AH23"/>
  <c r="AI23"/>
  <c r="AJ23"/>
  <c r="Y23"/>
  <c r="W24"/>
  <c r="X24"/>
  <c r="AG24"/>
  <c r="AH24"/>
  <c r="AI24"/>
  <c r="AJ24"/>
  <c r="Y24"/>
  <c r="W26"/>
  <c r="X26"/>
  <c r="AG26"/>
  <c r="AH26"/>
  <c r="AI26"/>
  <c r="AJ26"/>
  <c r="Y26"/>
  <c r="W27"/>
  <c r="X27"/>
  <c r="AG27"/>
  <c r="AH27"/>
  <c r="AI27"/>
  <c r="AJ27"/>
  <c r="Y27"/>
  <c r="W28"/>
  <c r="X28"/>
  <c r="AG28"/>
  <c r="AH28"/>
  <c r="AI28"/>
  <c r="AJ28"/>
  <c r="Y28"/>
  <c r="W29"/>
  <c r="X29"/>
  <c r="AG29"/>
  <c r="AH29"/>
  <c r="AI29"/>
  <c r="AJ29"/>
  <c r="Y29"/>
  <c r="W25"/>
  <c r="X25"/>
  <c r="AG25"/>
  <c r="AH25"/>
  <c r="AI25"/>
  <c r="AJ25"/>
  <c r="Y25"/>
  <c r="W30"/>
  <c r="X30"/>
  <c r="AG30"/>
  <c r="AH30"/>
  <c r="AI30"/>
  <c r="AJ30"/>
  <c r="Y30"/>
  <c r="W31"/>
  <c r="X31"/>
  <c r="AG31"/>
  <c r="AH31"/>
  <c r="AI31"/>
  <c r="AJ31"/>
  <c r="Y31"/>
  <c r="W32"/>
  <c r="X32"/>
  <c r="AG32"/>
  <c r="AH32"/>
  <c r="AI32"/>
  <c r="AJ32"/>
  <c r="Y32"/>
  <c r="W33"/>
  <c r="X33"/>
  <c r="AG33"/>
  <c r="AH33"/>
  <c r="AI33"/>
  <c r="AJ33"/>
  <c r="Y33"/>
  <c r="W34"/>
  <c r="X34"/>
  <c r="AG34"/>
  <c r="AH34"/>
  <c r="AI34"/>
  <c r="AJ34"/>
  <c r="Y34"/>
  <c r="W35"/>
  <c r="X35"/>
  <c r="AG35"/>
  <c r="AH35"/>
  <c r="AI35"/>
  <c r="AJ35"/>
  <c r="Y35"/>
  <c r="W36"/>
  <c r="X36"/>
  <c r="AG36"/>
  <c r="AH36"/>
  <c r="AI36"/>
  <c r="AJ36"/>
  <c r="Y36"/>
  <c r="W37"/>
  <c r="X37"/>
  <c r="AG37"/>
  <c r="AH37"/>
  <c r="AI37"/>
  <c r="AJ37"/>
  <c r="Y37"/>
  <c r="W38"/>
  <c r="X38"/>
  <c r="AG38"/>
  <c r="AH38"/>
  <c r="AI38"/>
  <c r="AJ38"/>
  <c r="Y38"/>
  <c r="W39"/>
  <c r="X39"/>
  <c r="AG39"/>
  <c r="AH39"/>
  <c r="AI39"/>
  <c r="AJ39"/>
  <c r="Y39"/>
  <c r="W40"/>
  <c r="X40"/>
  <c r="AG40"/>
  <c r="AH40"/>
  <c r="AI40"/>
  <c r="AJ40"/>
  <c r="Y40"/>
  <c r="Y41"/>
  <c r="W11"/>
  <c r="X11"/>
  <c r="AG11"/>
  <c r="AH11"/>
  <c r="AI11"/>
  <c r="AJ11"/>
  <c r="Y11"/>
  <c r="Y18" i="5"/>
  <c r="Y12"/>
  <c r="Y13"/>
  <c r="Y14"/>
  <c r="Y15"/>
  <c r="Y16"/>
  <c r="Y17"/>
  <c r="Y11"/>
  <c r="W12" i="4"/>
  <c r="X12"/>
  <c r="AG12"/>
  <c r="AH12"/>
  <c r="AI12"/>
  <c r="AJ12"/>
  <c r="Y12"/>
  <c r="W13"/>
  <c r="X13"/>
  <c r="AG13"/>
  <c r="AH13"/>
  <c r="AI13"/>
  <c r="AJ13"/>
  <c r="Y13"/>
  <c r="W14"/>
  <c r="X14"/>
  <c r="AG14"/>
  <c r="AH14"/>
  <c r="AI14"/>
  <c r="AJ14"/>
  <c r="Y14"/>
  <c r="W16"/>
  <c r="X16"/>
  <c r="AG16"/>
  <c r="AH16"/>
  <c r="AI16"/>
  <c r="AJ16"/>
  <c r="Y16"/>
  <c r="W15"/>
  <c r="X15"/>
  <c r="AG15"/>
  <c r="AH15"/>
  <c r="AI15"/>
  <c r="AJ15"/>
  <c r="Y15"/>
  <c r="W17"/>
  <c r="X17"/>
  <c r="AG17"/>
  <c r="AH17"/>
  <c r="AI17"/>
  <c r="AJ17"/>
  <c r="Y17"/>
  <c r="W18"/>
  <c r="X18"/>
  <c r="AG18"/>
  <c r="AH18"/>
  <c r="AI18"/>
  <c r="AJ18"/>
  <c r="Y18"/>
  <c r="W19"/>
  <c r="X19"/>
  <c r="AG19"/>
  <c r="AH19"/>
  <c r="AI19"/>
  <c r="AJ19"/>
  <c r="Y19"/>
  <c r="W20"/>
  <c r="X20"/>
  <c r="AG20"/>
  <c r="AH20"/>
  <c r="AI20"/>
  <c r="AJ20"/>
  <c r="Y20"/>
  <c r="W21"/>
  <c r="X21"/>
  <c r="AG21"/>
  <c r="AH21"/>
  <c r="AI21"/>
  <c r="AJ21"/>
  <c r="Y21"/>
  <c r="W22"/>
  <c r="X22"/>
  <c r="AG22"/>
  <c r="AH22"/>
  <c r="AI22"/>
  <c r="AJ22"/>
  <c r="Y22"/>
  <c r="W23"/>
  <c r="X23"/>
  <c r="AG23"/>
  <c r="AH23"/>
  <c r="AI23"/>
  <c r="AJ23"/>
  <c r="Y23"/>
  <c r="W24"/>
  <c r="X24"/>
  <c r="AG24"/>
  <c r="AH24"/>
  <c r="AI24"/>
  <c r="AJ24"/>
  <c r="Y24"/>
  <c r="W25"/>
  <c r="X25"/>
  <c r="AG25"/>
  <c r="AH25"/>
  <c r="AI25"/>
  <c r="AJ25"/>
  <c r="Y25"/>
  <c r="W26"/>
  <c r="X26"/>
  <c r="AG26"/>
  <c r="AH26"/>
  <c r="AI26"/>
  <c r="AJ26"/>
  <c r="Y26"/>
  <c r="W27"/>
  <c r="X27"/>
  <c r="AG27"/>
  <c r="AH27"/>
  <c r="AI27"/>
  <c r="AJ27"/>
  <c r="Y27"/>
  <c r="W28"/>
  <c r="X28"/>
  <c r="AG28"/>
  <c r="AH28"/>
  <c r="AI28"/>
  <c r="AJ28"/>
  <c r="Y28"/>
  <c r="W29"/>
  <c r="X29"/>
  <c r="AG29"/>
  <c r="AH29"/>
  <c r="AI29"/>
  <c r="AJ29"/>
  <c r="Y29"/>
  <c r="W11"/>
  <c r="X11"/>
  <c r="AG11"/>
  <c r="AH11"/>
  <c r="AI11"/>
  <c r="AJ11"/>
  <c r="Y11"/>
  <c r="Y12" i="3"/>
  <c r="Y13"/>
  <c r="Y14"/>
  <c r="Y15"/>
  <c r="Y16"/>
  <c r="Y11"/>
  <c r="Y12" i="2"/>
  <c r="Y13"/>
  <c r="Y14"/>
  <c r="Y15"/>
  <c r="Y16"/>
  <c r="Y17"/>
  <c r="Y11"/>
  <c r="Y12" i="1"/>
  <c r="Y13"/>
  <c r="Y14"/>
  <c r="Y15"/>
  <c r="Y11"/>
  <c r="AI57" i="10"/>
  <c r="AI58"/>
  <c r="AI59"/>
  <c r="AI60"/>
  <c r="AH57"/>
  <c r="AH58"/>
  <c r="AH59"/>
  <c r="AH60"/>
  <c r="AG57"/>
  <c r="AG58"/>
  <c r="AG59"/>
  <c r="AG60"/>
  <c r="X57"/>
  <c r="X58"/>
  <c r="X59"/>
  <c r="X60"/>
  <c r="AI11" i="1"/>
  <c r="Y20" i="9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W42" i="8"/>
  <c r="X42"/>
  <c r="AG42"/>
  <c r="AH42"/>
  <c r="AI42"/>
  <c r="W43"/>
  <c r="X43"/>
  <c r="AG43"/>
  <c r="AH43"/>
  <c r="AI43"/>
  <c r="W44"/>
  <c r="X44"/>
  <c r="AG44"/>
  <c r="AH44"/>
  <c r="AI44"/>
  <c r="W45"/>
  <c r="X45"/>
  <c r="AG45"/>
  <c r="AH45"/>
  <c r="AI45"/>
  <c r="W46"/>
  <c r="X46"/>
  <c r="AG46"/>
  <c r="AH46"/>
  <c r="AI46"/>
  <c r="W47"/>
  <c r="X47"/>
  <c r="AG47"/>
  <c r="AH47"/>
  <c r="AI47"/>
  <c r="Y47"/>
  <c r="W48"/>
  <c r="X48"/>
  <c r="AG48"/>
  <c r="AH48"/>
  <c r="AI48"/>
  <c r="Y48"/>
  <c r="W49"/>
  <c r="X49"/>
  <c r="AG49"/>
  <c r="AH49"/>
  <c r="AI49"/>
  <c r="Y49"/>
  <c r="W50"/>
  <c r="X50"/>
  <c r="AG50"/>
  <c r="AH50"/>
  <c r="AI50"/>
  <c r="Y50"/>
  <c r="W51"/>
  <c r="X51"/>
  <c r="AG51"/>
  <c r="AH51"/>
  <c r="AI51"/>
  <c r="Y51"/>
  <c r="W52"/>
  <c r="X52"/>
  <c r="AG52"/>
  <c r="AH52"/>
  <c r="AI52"/>
  <c r="Y52"/>
  <c r="W53"/>
  <c r="X53"/>
  <c r="AG53"/>
  <c r="AH53"/>
  <c r="AI53"/>
  <c r="Y53"/>
  <c r="W54"/>
  <c r="X54"/>
  <c r="AG54"/>
  <c r="AH54"/>
  <c r="AI54"/>
  <c r="Y54"/>
  <c r="W55"/>
  <c r="X55"/>
  <c r="AG55"/>
  <c r="AH55"/>
  <c r="AI55"/>
  <c r="Y55"/>
  <c r="W56"/>
  <c r="X56"/>
  <c r="AG56"/>
  <c r="AH56"/>
  <c r="AI56"/>
  <c r="Y56"/>
  <c r="W57"/>
  <c r="X57"/>
  <c r="AG57"/>
  <c r="AH57"/>
  <c r="AI57"/>
  <c r="Y57"/>
  <c r="W58"/>
  <c r="X58"/>
  <c r="AG58"/>
  <c r="AH58"/>
  <c r="AI58"/>
  <c r="Y58"/>
  <c r="W59"/>
  <c r="X59"/>
  <c r="AG59"/>
  <c r="AH59"/>
  <c r="AI59"/>
  <c r="Y59"/>
  <c r="W60"/>
  <c r="X60"/>
  <c r="AG60"/>
  <c r="AH60"/>
  <c r="AI60"/>
  <c r="Y60"/>
  <c r="Y61"/>
  <c r="Y62"/>
  <c r="Y22" i="7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42" i="6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19" i="5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30" i="4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W16" i="3"/>
  <c r="X16"/>
  <c r="AG16"/>
  <c r="AH16"/>
  <c r="AI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18" i="2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16" i="1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AH11" i="5"/>
  <c r="AG12" i="2"/>
  <c r="AG13"/>
  <c r="AG14"/>
  <c r="AG15"/>
  <c r="AG16"/>
  <c r="AG17"/>
  <c r="AG18"/>
  <c r="AO60" i="10"/>
  <c r="AN60"/>
  <c r="AM60"/>
  <c r="AL60"/>
  <c r="AK60"/>
  <c r="AJ60"/>
  <c r="W60"/>
  <c r="AO59"/>
  <c r="AN59"/>
  <c r="AM59"/>
  <c r="AL59"/>
  <c r="AK59"/>
  <c r="AJ59"/>
  <c r="W59"/>
  <c r="AO58"/>
  <c r="AN58"/>
  <c r="AM58"/>
  <c r="AL58"/>
  <c r="AK58"/>
  <c r="AJ58"/>
  <c r="W58"/>
  <c r="AO57"/>
  <c r="AN57"/>
  <c r="AM57"/>
  <c r="AL57"/>
  <c r="AK57"/>
  <c r="AJ57"/>
  <c r="W57"/>
  <c r="AO56"/>
  <c r="AN56"/>
  <c r="AM56"/>
  <c r="AL56"/>
  <c r="AK56"/>
  <c r="AO55"/>
  <c r="AN55"/>
  <c r="AM55"/>
  <c r="AL55"/>
  <c r="AK55"/>
  <c r="AN54"/>
  <c r="AM54"/>
  <c r="AL54"/>
  <c r="AK54"/>
  <c r="AN53"/>
  <c r="AM53"/>
  <c r="AL53"/>
  <c r="AK53"/>
  <c r="AO53"/>
  <c r="AN52"/>
  <c r="AM52"/>
  <c r="AL52"/>
  <c r="AK52"/>
  <c r="AN51"/>
  <c r="AM51"/>
  <c r="AL51"/>
  <c r="AK51"/>
  <c r="AO51"/>
  <c r="AN50"/>
  <c r="AM50"/>
  <c r="AL50"/>
  <c r="AK50"/>
  <c r="AN49"/>
  <c r="AM49"/>
  <c r="AL49"/>
  <c r="AK49"/>
  <c r="AN48"/>
  <c r="AM48"/>
  <c r="AL48"/>
  <c r="AK48"/>
  <c r="AN47"/>
  <c r="AM47"/>
  <c r="AL47"/>
  <c r="AK47"/>
  <c r="AO46"/>
  <c r="AN46"/>
  <c r="AM46"/>
  <c r="AL46"/>
  <c r="AK46"/>
  <c r="AN45"/>
  <c r="AM45"/>
  <c r="AL45"/>
  <c r="AK45"/>
  <c r="AN44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O33"/>
  <c r="AN20"/>
  <c r="AM20"/>
  <c r="AL20"/>
  <c r="AK20"/>
  <c r="AO34"/>
  <c r="AN19"/>
  <c r="AM19"/>
  <c r="AL19"/>
  <c r="AK19"/>
  <c r="AN18"/>
  <c r="AM18"/>
  <c r="AL18"/>
  <c r="AK18"/>
  <c r="AN17"/>
  <c r="AM17"/>
  <c r="AL17"/>
  <c r="AK17"/>
  <c r="AO37"/>
  <c r="AN16"/>
  <c r="AM16"/>
  <c r="AL16"/>
  <c r="AK16"/>
  <c r="AO45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O11"/>
  <c r="AO60" i="9"/>
  <c r="AN60"/>
  <c r="AM60"/>
  <c r="AL60"/>
  <c r="AK60"/>
  <c r="AJ60"/>
  <c r="AI60"/>
  <c r="AH60"/>
  <c r="AG60"/>
  <c r="X60"/>
  <c r="W60"/>
  <c r="AO59"/>
  <c r="AN59"/>
  <c r="AM59"/>
  <c r="AL59"/>
  <c r="AK59"/>
  <c r="AJ59"/>
  <c r="AI59"/>
  <c r="AH59"/>
  <c r="AG59"/>
  <c r="X59"/>
  <c r="W59"/>
  <c r="AO58"/>
  <c r="AN58"/>
  <c r="AM58"/>
  <c r="AL58"/>
  <c r="AK58"/>
  <c r="AJ58"/>
  <c r="AI58"/>
  <c r="AH58"/>
  <c r="AG58"/>
  <c r="X58"/>
  <c r="W58"/>
  <c r="AO57"/>
  <c r="AN57"/>
  <c r="AM57"/>
  <c r="AL57"/>
  <c r="AK57"/>
  <c r="AJ57"/>
  <c r="AI57"/>
  <c r="AH57"/>
  <c r="AG57"/>
  <c r="X57"/>
  <c r="W57"/>
  <c r="AO56"/>
  <c r="AN56"/>
  <c r="AM56"/>
  <c r="AL56"/>
  <c r="AK56"/>
  <c r="AJ56"/>
  <c r="AI56"/>
  <c r="AH56"/>
  <c r="AG56"/>
  <c r="X56"/>
  <c r="W56"/>
  <c r="AO55"/>
  <c r="AN55"/>
  <c r="AM55"/>
  <c r="AL55"/>
  <c r="AK55"/>
  <c r="AJ55"/>
  <c r="AI55"/>
  <c r="AH55"/>
  <c r="AG55"/>
  <c r="X55"/>
  <c r="W55"/>
  <c r="AO54"/>
  <c r="AN54"/>
  <c r="AM54"/>
  <c r="AL54"/>
  <c r="AK54"/>
  <c r="AJ54"/>
  <c r="AI54"/>
  <c r="AH54"/>
  <c r="AG54"/>
  <c r="X54"/>
  <c r="W54"/>
  <c r="AO53"/>
  <c r="AN53"/>
  <c r="AM53"/>
  <c r="AL53"/>
  <c r="AK53"/>
  <c r="AJ53"/>
  <c r="AI53"/>
  <c r="AH53"/>
  <c r="AG53"/>
  <c r="X53"/>
  <c r="W53"/>
  <c r="AO52"/>
  <c r="AN52"/>
  <c r="AM52"/>
  <c r="AL52"/>
  <c r="AK52"/>
  <c r="AJ52"/>
  <c r="AI52"/>
  <c r="AH52"/>
  <c r="AG52"/>
  <c r="X52"/>
  <c r="W52"/>
  <c r="AO51"/>
  <c r="AN51"/>
  <c r="AM51"/>
  <c r="AL51"/>
  <c r="AK51"/>
  <c r="AJ51"/>
  <c r="AI51"/>
  <c r="AH51"/>
  <c r="AG51"/>
  <c r="X51"/>
  <c r="W51"/>
  <c r="AO50"/>
  <c r="AN50"/>
  <c r="AM50"/>
  <c r="AL50"/>
  <c r="AK50"/>
  <c r="AJ50"/>
  <c r="AI50"/>
  <c r="AH50"/>
  <c r="AG50"/>
  <c r="X50"/>
  <c r="W50"/>
  <c r="AO49"/>
  <c r="AN49"/>
  <c r="AM49"/>
  <c r="AL49"/>
  <c r="AK49"/>
  <c r="AJ49"/>
  <c r="AI49"/>
  <c r="AH49"/>
  <c r="AG49"/>
  <c r="X49"/>
  <c r="W49"/>
  <c r="AO48"/>
  <c r="AN48"/>
  <c r="AM48"/>
  <c r="AL48"/>
  <c r="AK48"/>
  <c r="AJ48"/>
  <c r="AI48"/>
  <c r="AH48"/>
  <c r="AG48"/>
  <c r="X48"/>
  <c r="W48"/>
  <c r="AO47"/>
  <c r="AN47"/>
  <c r="AM47"/>
  <c r="AL47"/>
  <c r="AK47"/>
  <c r="AJ47"/>
  <c r="AI47"/>
  <c r="AH47"/>
  <c r="AG47"/>
  <c r="X47"/>
  <c r="W47"/>
  <c r="AO46"/>
  <c r="AN46"/>
  <c r="AM46"/>
  <c r="AL46"/>
  <c r="AK46"/>
  <c r="AJ46"/>
  <c r="AI46"/>
  <c r="AH46"/>
  <c r="AG46"/>
  <c r="X46"/>
  <c r="W46"/>
  <c r="AO45"/>
  <c r="AN45"/>
  <c r="AM45"/>
  <c r="AL45"/>
  <c r="AK45"/>
  <c r="AJ45"/>
  <c r="AI45"/>
  <c r="AH45"/>
  <c r="AG45"/>
  <c r="X45"/>
  <c r="W45"/>
  <c r="AO44"/>
  <c r="AN44"/>
  <c r="AM44"/>
  <c r="AL44"/>
  <c r="AK44"/>
  <c r="AJ44"/>
  <c r="AI44"/>
  <c r="AH44"/>
  <c r="AG44"/>
  <c r="X44"/>
  <c r="W44"/>
  <c r="AO43"/>
  <c r="AN43"/>
  <c r="AM43"/>
  <c r="AL43"/>
  <c r="AK43"/>
  <c r="AJ43"/>
  <c r="AI43"/>
  <c r="AH43"/>
  <c r="AG43"/>
  <c r="X43"/>
  <c r="W43"/>
  <c r="AO42"/>
  <c r="AN42"/>
  <c r="AM42"/>
  <c r="AL42"/>
  <c r="AK42"/>
  <c r="AJ42"/>
  <c r="AI42"/>
  <c r="AH42"/>
  <c r="AG42"/>
  <c r="X42"/>
  <c r="W42"/>
  <c r="AO41"/>
  <c r="AN41"/>
  <c r="AM41"/>
  <c r="AL41"/>
  <c r="AK41"/>
  <c r="AJ41"/>
  <c r="AI41"/>
  <c r="AH41"/>
  <c r="AG41"/>
  <c r="X41"/>
  <c r="W41"/>
  <c r="AO40"/>
  <c r="AN40"/>
  <c r="AM40"/>
  <c r="AL40"/>
  <c r="AK40"/>
  <c r="AJ40"/>
  <c r="AI40"/>
  <c r="AH40"/>
  <c r="AG40"/>
  <c r="X40"/>
  <c r="W40"/>
  <c r="AO39"/>
  <c r="AN39"/>
  <c r="AM39"/>
  <c r="AL39"/>
  <c r="AK39"/>
  <c r="AJ39"/>
  <c r="AI39"/>
  <c r="AH39"/>
  <c r="AG39"/>
  <c r="X39"/>
  <c r="W39"/>
  <c r="AO38"/>
  <c r="AN38"/>
  <c r="AM38"/>
  <c r="AL38"/>
  <c r="AK38"/>
  <c r="AJ38"/>
  <c r="AI38"/>
  <c r="AH38"/>
  <c r="AG38"/>
  <c r="X38"/>
  <c r="W38"/>
  <c r="AO37"/>
  <c r="AN37"/>
  <c r="AM37"/>
  <c r="AL37"/>
  <c r="AK37"/>
  <c r="AJ37"/>
  <c r="AI37"/>
  <c r="AH37"/>
  <c r="AG37"/>
  <c r="X37"/>
  <c r="W37"/>
  <c r="AO36"/>
  <c r="AN36"/>
  <c r="AM36"/>
  <c r="AL36"/>
  <c r="AK36"/>
  <c r="AJ36"/>
  <c r="AI36"/>
  <c r="AH36"/>
  <c r="AG36"/>
  <c r="X36"/>
  <c r="W36"/>
  <c r="AO35"/>
  <c r="AN35"/>
  <c r="AM35"/>
  <c r="AL35"/>
  <c r="AK35"/>
  <c r="AJ35"/>
  <c r="AI35"/>
  <c r="AH35"/>
  <c r="AG35"/>
  <c r="X35"/>
  <c r="W35"/>
  <c r="AO34"/>
  <c r="AN34"/>
  <c r="AM34"/>
  <c r="AL34"/>
  <c r="AK34"/>
  <c r="AJ34"/>
  <c r="AI34"/>
  <c r="AH34"/>
  <c r="AG34"/>
  <c r="X34"/>
  <c r="W34"/>
  <c r="AO33"/>
  <c r="AN33"/>
  <c r="AM33"/>
  <c r="AL33"/>
  <c r="AK33"/>
  <c r="AJ33"/>
  <c r="AI33"/>
  <c r="AH33"/>
  <c r="AG33"/>
  <c r="X33"/>
  <c r="W33"/>
  <c r="AO32"/>
  <c r="AN32"/>
  <c r="AM32"/>
  <c r="AL32"/>
  <c r="AK32"/>
  <c r="AJ32"/>
  <c r="AI32"/>
  <c r="AH32"/>
  <c r="AG32"/>
  <c r="X32"/>
  <c r="W32"/>
  <c r="AO31"/>
  <c r="AN31"/>
  <c r="AM31"/>
  <c r="AL31"/>
  <c r="AK31"/>
  <c r="AJ31"/>
  <c r="AI31"/>
  <c r="AH31"/>
  <c r="AG31"/>
  <c r="X31"/>
  <c r="W31"/>
  <c r="AO30"/>
  <c r="AN30"/>
  <c r="AM30"/>
  <c r="AL30"/>
  <c r="AK30"/>
  <c r="AJ30"/>
  <c r="AI30"/>
  <c r="AH30"/>
  <c r="AG30"/>
  <c r="X30"/>
  <c r="W30"/>
  <c r="AO29"/>
  <c r="AN29"/>
  <c r="AM29"/>
  <c r="AL29"/>
  <c r="AK29"/>
  <c r="AJ29"/>
  <c r="AI29"/>
  <c r="AH29"/>
  <c r="AG29"/>
  <c r="X29"/>
  <c r="W29"/>
  <c r="AO28"/>
  <c r="AN28"/>
  <c r="AM28"/>
  <c r="AL28"/>
  <c r="AK28"/>
  <c r="AJ28"/>
  <c r="AI28"/>
  <c r="AH28"/>
  <c r="AG28"/>
  <c r="X28"/>
  <c r="W28"/>
  <c r="AO27"/>
  <c r="AN27"/>
  <c r="AM27"/>
  <c r="AL27"/>
  <c r="AK27"/>
  <c r="AJ27"/>
  <c r="AI27"/>
  <c r="AH27"/>
  <c r="AG27"/>
  <c r="X27"/>
  <c r="W27"/>
  <c r="AO26"/>
  <c r="AN26"/>
  <c r="AM26"/>
  <c r="AL26"/>
  <c r="AK26"/>
  <c r="AJ26"/>
  <c r="AI26"/>
  <c r="AH26"/>
  <c r="AG26"/>
  <c r="X26"/>
  <c r="W26"/>
  <c r="AO25"/>
  <c r="AN25"/>
  <c r="AM25"/>
  <c r="AL25"/>
  <c r="AK25"/>
  <c r="AJ25"/>
  <c r="AI25"/>
  <c r="AH25"/>
  <c r="AG25"/>
  <c r="X25"/>
  <c r="W25"/>
  <c r="AO24"/>
  <c r="AN24"/>
  <c r="AM24"/>
  <c r="AL24"/>
  <c r="AK24"/>
  <c r="AJ24"/>
  <c r="AI24"/>
  <c r="AH24"/>
  <c r="AG24"/>
  <c r="X24"/>
  <c r="W24"/>
  <c r="AO23"/>
  <c r="AN23"/>
  <c r="AM23"/>
  <c r="AL23"/>
  <c r="AK23"/>
  <c r="AJ23"/>
  <c r="AI23"/>
  <c r="AH23"/>
  <c r="AG23"/>
  <c r="X23"/>
  <c r="W23"/>
  <c r="AN22"/>
  <c r="AM22"/>
  <c r="AL22"/>
  <c r="AK22"/>
  <c r="AJ22"/>
  <c r="AI22"/>
  <c r="AH22"/>
  <c r="AG22"/>
  <c r="X22"/>
  <c r="W22"/>
  <c r="AO22"/>
  <c r="AN21"/>
  <c r="AM21"/>
  <c r="AL21"/>
  <c r="AK21"/>
  <c r="AJ21"/>
  <c r="AI21"/>
  <c r="AH21"/>
  <c r="AG21"/>
  <c r="X21"/>
  <c r="W21"/>
  <c r="AO21"/>
  <c r="AN20"/>
  <c r="AM20"/>
  <c r="AL20"/>
  <c r="AK20"/>
  <c r="AJ20"/>
  <c r="AI20"/>
  <c r="AH20"/>
  <c r="AG20"/>
  <c r="X20"/>
  <c r="W20"/>
  <c r="AO20"/>
  <c r="AN19"/>
  <c r="AM19"/>
  <c r="AL19"/>
  <c r="AK19"/>
  <c r="AJ19"/>
  <c r="AI19"/>
  <c r="AH19"/>
  <c r="AG19"/>
  <c r="X19"/>
  <c r="W19"/>
  <c r="AO19"/>
  <c r="AN18"/>
  <c r="AM18"/>
  <c r="AL18"/>
  <c r="AK18"/>
  <c r="AJ18"/>
  <c r="AI18"/>
  <c r="AH18"/>
  <c r="AG18"/>
  <c r="X18"/>
  <c r="W18"/>
  <c r="AO18"/>
  <c r="AN17"/>
  <c r="AM17"/>
  <c r="AL17"/>
  <c r="AK17"/>
  <c r="AN16"/>
  <c r="AM16"/>
  <c r="AL16"/>
  <c r="AK16"/>
  <c r="AO16"/>
  <c r="AN15"/>
  <c r="AM15"/>
  <c r="AL15"/>
  <c r="AK15"/>
  <c r="AN14"/>
  <c r="AM14"/>
  <c r="AL14"/>
  <c r="AK14"/>
  <c r="AO14"/>
  <c r="AN13"/>
  <c r="AM13"/>
  <c r="AL13"/>
  <c r="AK13"/>
  <c r="AO13"/>
  <c r="AN12"/>
  <c r="AM12"/>
  <c r="AL12"/>
  <c r="AK12"/>
  <c r="AO12"/>
  <c r="AN11"/>
  <c r="AM11"/>
  <c r="AL11"/>
  <c r="AK11"/>
  <c r="AO11"/>
  <c r="AO60" i="8"/>
  <c r="AN60"/>
  <c r="AM60"/>
  <c r="AL60"/>
  <c r="AK60"/>
  <c r="AJ60"/>
  <c r="AO59"/>
  <c r="AN59"/>
  <c r="AM59"/>
  <c r="AL59"/>
  <c r="AK59"/>
  <c r="AJ59"/>
  <c r="AO58"/>
  <c r="AN58"/>
  <c r="AM58"/>
  <c r="AL58"/>
  <c r="AK58"/>
  <c r="AJ58"/>
  <c r="AO57"/>
  <c r="AN57"/>
  <c r="AM57"/>
  <c r="AL57"/>
  <c r="AK57"/>
  <c r="AJ57"/>
  <c r="AO56"/>
  <c r="AN56"/>
  <c r="AM56"/>
  <c r="AL56"/>
  <c r="AK56"/>
  <c r="AJ56"/>
  <c r="AO55"/>
  <c r="AN55"/>
  <c r="AM55"/>
  <c r="AL55"/>
  <c r="AK55"/>
  <c r="AJ55"/>
  <c r="AO54"/>
  <c r="AN54"/>
  <c r="AM54"/>
  <c r="AL54"/>
  <c r="AK54"/>
  <c r="AJ54"/>
  <c r="AO53"/>
  <c r="AN53"/>
  <c r="AM53"/>
  <c r="AL53"/>
  <c r="AK53"/>
  <c r="AJ53"/>
  <c r="AO52"/>
  <c r="AN52"/>
  <c r="AM52"/>
  <c r="AL52"/>
  <c r="AK52"/>
  <c r="AJ52"/>
  <c r="AO51"/>
  <c r="AN51"/>
  <c r="AM51"/>
  <c r="AL51"/>
  <c r="AK51"/>
  <c r="AJ51"/>
  <c r="AO50"/>
  <c r="AN50"/>
  <c r="AM50"/>
  <c r="AL50"/>
  <c r="AK50"/>
  <c r="AJ50"/>
  <c r="AO49"/>
  <c r="AN49"/>
  <c r="AM49"/>
  <c r="AL49"/>
  <c r="AK49"/>
  <c r="AJ49"/>
  <c r="AO48"/>
  <c r="AN48"/>
  <c r="AM48"/>
  <c r="AL48"/>
  <c r="AK48"/>
  <c r="AJ48"/>
  <c r="AO47"/>
  <c r="AN47"/>
  <c r="AM47"/>
  <c r="AL47"/>
  <c r="AK47"/>
  <c r="AJ47"/>
  <c r="AO46"/>
  <c r="AN46"/>
  <c r="AM46"/>
  <c r="AL46"/>
  <c r="AK46"/>
  <c r="AJ46"/>
  <c r="AO45"/>
  <c r="AN45"/>
  <c r="AM45"/>
  <c r="AL45"/>
  <c r="AK45"/>
  <c r="AJ45"/>
  <c r="AO44"/>
  <c r="AN44"/>
  <c r="AM44"/>
  <c r="AL44"/>
  <c r="AK44"/>
  <c r="AJ44"/>
  <c r="AO43"/>
  <c r="AN43"/>
  <c r="AM43"/>
  <c r="AL43"/>
  <c r="AK43"/>
  <c r="AJ43"/>
  <c r="AO42"/>
  <c r="AN42"/>
  <c r="AM42"/>
  <c r="AL42"/>
  <c r="AK42"/>
  <c r="AJ42"/>
  <c r="AO41"/>
  <c r="AN41"/>
  <c r="AM41"/>
  <c r="AL41"/>
  <c r="AK41"/>
  <c r="AN40"/>
  <c r="AM40"/>
  <c r="AL40"/>
  <c r="AK40"/>
  <c r="AO40"/>
  <c r="AN39"/>
  <c r="AM39"/>
  <c r="AL39"/>
  <c r="AK39"/>
  <c r="AN38"/>
  <c r="AM38"/>
  <c r="AL38"/>
  <c r="AK38"/>
  <c r="AN37"/>
  <c r="AM37"/>
  <c r="AL37"/>
  <c r="AK37"/>
  <c r="AO37"/>
  <c r="AN36"/>
  <c r="AM36"/>
  <c r="AL36"/>
  <c r="AK36"/>
  <c r="AO36"/>
  <c r="AN35"/>
  <c r="AM35"/>
  <c r="AL35"/>
  <c r="AK35"/>
  <c r="AN34"/>
  <c r="AM34"/>
  <c r="AL34"/>
  <c r="AK34"/>
  <c r="AO34"/>
  <c r="AN33"/>
  <c r="AM33"/>
  <c r="AL33"/>
  <c r="AK33"/>
  <c r="AN32"/>
  <c r="AM32"/>
  <c r="AL32"/>
  <c r="AK32"/>
  <c r="AO31"/>
  <c r="AN31"/>
  <c r="AM31"/>
  <c r="AL31"/>
  <c r="AK31"/>
  <c r="AN30"/>
  <c r="AM30"/>
  <c r="AL30"/>
  <c r="AK30"/>
  <c r="AN29"/>
  <c r="AM29"/>
  <c r="AL29"/>
  <c r="AK29"/>
  <c r="AN28"/>
  <c r="AM28"/>
  <c r="AL28"/>
  <c r="AK28"/>
  <c r="AO26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O21"/>
  <c r="AN20"/>
  <c r="AM20"/>
  <c r="AL20"/>
  <c r="AK20"/>
  <c r="AO20"/>
  <c r="AN19"/>
  <c r="AM19"/>
  <c r="AL19"/>
  <c r="AK19"/>
  <c r="AN18"/>
  <c r="AM18"/>
  <c r="AL18"/>
  <c r="AK18"/>
  <c r="AO18"/>
  <c r="AN17"/>
  <c r="AM17"/>
  <c r="AL17"/>
  <c r="AK17"/>
  <c r="AN16"/>
  <c r="AM16"/>
  <c r="AL16"/>
  <c r="AK16"/>
  <c r="AO16"/>
  <c r="AN15"/>
  <c r="AM15"/>
  <c r="AL15"/>
  <c r="AK15"/>
  <c r="AO15"/>
  <c r="AN14"/>
  <c r="AM14"/>
  <c r="AL14"/>
  <c r="AK14"/>
  <c r="AO14"/>
  <c r="AN13"/>
  <c r="AM13"/>
  <c r="AL13"/>
  <c r="AK13"/>
  <c r="AO13"/>
  <c r="AN12"/>
  <c r="AM12"/>
  <c r="AL12"/>
  <c r="AK12"/>
  <c r="AO12"/>
  <c r="AN11"/>
  <c r="AM11"/>
  <c r="AL11"/>
  <c r="AK11"/>
  <c r="AO60" i="7"/>
  <c r="AN60"/>
  <c r="AM60"/>
  <c r="AL60"/>
  <c r="AK60"/>
  <c r="AJ60"/>
  <c r="AI60"/>
  <c r="AH60"/>
  <c r="AG60"/>
  <c r="X60"/>
  <c r="W60"/>
  <c r="AO59"/>
  <c r="AN59"/>
  <c r="AM59"/>
  <c r="AL59"/>
  <c r="AK59"/>
  <c r="AJ59"/>
  <c r="AI59"/>
  <c r="AH59"/>
  <c r="AG59"/>
  <c r="X59"/>
  <c r="W59"/>
  <c r="AO58"/>
  <c r="AN58"/>
  <c r="AM58"/>
  <c r="AL58"/>
  <c r="AK58"/>
  <c r="AJ58"/>
  <c r="AI58"/>
  <c r="AH58"/>
  <c r="AG58"/>
  <c r="X58"/>
  <c r="W58"/>
  <c r="AO57"/>
  <c r="AN57"/>
  <c r="AM57"/>
  <c r="AL57"/>
  <c r="AK57"/>
  <c r="AJ57"/>
  <c r="AI57"/>
  <c r="AH57"/>
  <c r="AG57"/>
  <c r="X57"/>
  <c r="W57"/>
  <c r="AO56"/>
  <c r="AN56"/>
  <c r="AM56"/>
  <c r="AL56"/>
  <c r="AK56"/>
  <c r="AJ56"/>
  <c r="AI56"/>
  <c r="AH56"/>
  <c r="AG56"/>
  <c r="X56"/>
  <c r="W56"/>
  <c r="AO55"/>
  <c r="AN55"/>
  <c r="AM55"/>
  <c r="AL55"/>
  <c r="AK55"/>
  <c r="AJ55"/>
  <c r="AI55"/>
  <c r="AH55"/>
  <c r="AG55"/>
  <c r="X55"/>
  <c r="W55"/>
  <c r="AO54"/>
  <c r="AN54"/>
  <c r="AM54"/>
  <c r="AL54"/>
  <c r="AK54"/>
  <c r="AJ54"/>
  <c r="AI54"/>
  <c r="AH54"/>
  <c r="AG54"/>
  <c r="X54"/>
  <c r="W54"/>
  <c r="AO53"/>
  <c r="AN53"/>
  <c r="AM53"/>
  <c r="AL53"/>
  <c r="AK53"/>
  <c r="AJ53"/>
  <c r="AI53"/>
  <c r="AH53"/>
  <c r="AG53"/>
  <c r="X53"/>
  <c r="W53"/>
  <c r="AO52"/>
  <c r="AN52"/>
  <c r="AM52"/>
  <c r="AL52"/>
  <c r="AK52"/>
  <c r="AJ52"/>
  <c r="AI52"/>
  <c r="AH52"/>
  <c r="AG52"/>
  <c r="X52"/>
  <c r="W52"/>
  <c r="AO51"/>
  <c r="AN51"/>
  <c r="AM51"/>
  <c r="AL51"/>
  <c r="AK51"/>
  <c r="AJ51"/>
  <c r="AI51"/>
  <c r="AH51"/>
  <c r="AG51"/>
  <c r="X51"/>
  <c r="W51"/>
  <c r="AO50"/>
  <c r="AN50"/>
  <c r="AM50"/>
  <c r="AL50"/>
  <c r="AK50"/>
  <c r="AJ50"/>
  <c r="AI50"/>
  <c r="AH50"/>
  <c r="AG50"/>
  <c r="X50"/>
  <c r="W50"/>
  <c r="AO49"/>
  <c r="AN49"/>
  <c r="AM49"/>
  <c r="AL49"/>
  <c r="AK49"/>
  <c r="AJ49"/>
  <c r="AI49"/>
  <c r="AH49"/>
  <c r="AG49"/>
  <c r="X49"/>
  <c r="W49"/>
  <c r="AO48"/>
  <c r="AN48"/>
  <c r="AM48"/>
  <c r="AL48"/>
  <c r="AK48"/>
  <c r="AJ48"/>
  <c r="AI48"/>
  <c r="AH48"/>
  <c r="AG48"/>
  <c r="X48"/>
  <c r="W48"/>
  <c r="AO47"/>
  <c r="AN47"/>
  <c r="AM47"/>
  <c r="AL47"/>
  <c r="AK47"/>
  <c r="AJ47"/>
  <c r="AI47"/>
  <c r="AH47"/>
  <c r="AG47"/>
  <c r="X47"/>
  <c r="W47"/>
  <c r="AO46"/>
  <c r="AN46"/>
  <c r="AM46"/>
  <c r="AL46"/>
  <c r="AK46"/>
  <c r="AJ46"/>
  <c r="AI46"/>
  <c r="AH46"/>
  <c r="AG46"/>
  <c r="X46"/>
  <c r="W46"/>
  <c r="AO45"/>
  <c r="AN45"/>
  <c r="AM45"/>
  <c r="AL45"/>
  <c r="AK45"/>
  <c r="AJ45"/>
  <c r="AI45"/>
  <c r="AH45"/>
  <c r="AG45"/>
  <c r="X45"/>
  <c r="W45"/>
  <c r="AO44"/>
  <c r="AN44"/>
  <c r="AM44"/>
  <c r="AL44"/>
  <c r="AK44"/>
  <c r="AJ44"/>
  <c r="AI44"/>
  <c r="AH44"/>
  <c r="AG44"/>
  <c r="X44"/>
  <c r="W44"/>
  <c r="AO43"/>
  <c r="AN43"/>
  <c r="AM43"/>
  <c r="AL43"/>
  <c r="AK43"/>
  <c r="AJ43"/>
  <c r="AI43"/>
  <c r="AH43"/>
  <c r="AG43"/>
  <c r="X43"/>
  <c r="W43"/>
  <c r="AO42"/>
  <c r="AN42"/>
  <c r="AM42"/>
  <c r="AL42"/>
  <c r="AK42"/>
  <c r="AJ42"/>
  <c r="AI42"/>
  <c r="AH42"/>
  <c r="AG42"/>
  <c r="X42"/>
  <c r="W42"/>
  <c r="AO41"/>
  <c r="AN41"/>
  <c r="AM41"/>
  <c r="AL41"/>
  <c r="AK41"/>
  <c r="AJ41"/>
  <c r="AI41"/>
  <c r="AH41"/>
  <c r="AG41"/>
  <c r="X41"/>
  <c r="W41"/>
  <c r="AO40"/>
  <c r="AN40"/>
  <c r="AM40"/>
  <c r="AL40"/>
  <c r="AK40"/>
  <c r="AJ40"/>
  <c r="AI40"/>
  <c r="AH40"/>
  <c r="AG40"/>
  <c r="X40"/>
  <c r="W40"/>
  <c r="AO39"/>
  <c r="AN39"/>
  <c r="AM39"/>
  <c r="AL39"/>
  <c r="AK39"/>
  <c r="AJ39"/>
  <c r="AI39"/>
  <c r="AH39"/>
  <c r="AG39"/>
  <c r="X39"/>
  <c r="W39"/>
  <c r="AO38"/>
  <c r="AN38"/>
  <c r="AM38"/>
  <c r="AL38"/>
  <c r="AK38"/>
  <c r="AJ38"/>
  <c r="AI38"/>
  <c r="AH38"/>
  <c r="AG38"/>
  <c r="X38"/>
  <c r="W38"/>
  <c r="AO37"/>
  <c r="AN37"/>
  <c r="AM37"/>
  <c r="AL37"/>
  <c r="AK37"/>
  <c r="AJ37"/>
  <c r="AI37"/>
  <c r="AH37"/>
  <c r="AG37"/>
  <c r="X37"/>
  <c r="W37"/>
  <c r="AO36"/>
  <c r="AN36"/>
  <c r="AM36"/>
  <c r="AL36"/>
  <c r="AK36"/>
  <c r="AJ36"/>
  <c r="AI36"/>
  <c r="AH36"/>
  <c r="AG36"/>
  <c r="X36"/>
  <c r="W36"/>
  <c r="AO35"/>
  <c r="AN35"/>
  <c r="AM35"/>
  <c r="AL35"/>
  <c r="AK35"/>
  <c r="AJ35"/>
  <c r="AI35"/>
  <c r="AH35"/>
  <c r="AG35"/>
  <c r="X35"/>
  <c r="W35"/>
  <c r="AO34"/>
  <c r="AN34"/>
  <c r="AM34"/>
  <c r="AL34"/>
  <c r="AK34"/>
  <c r="AJ34"/>
  <c r="AI34"/>
  <c r="AH34"/>
  <c r="AG34"/>
  <c r="X34"/>
  <c r="W34"/>
  <c r="AO33"/>
  <c r="AN33"/>
  <c r="AM33"/>
  <c r="AL33"/>
  <c r="AK33"/>
  <c r="AJ33"/>
  <c r="AI33"/>
  <c r="AH33"/>
  <c r="AG33"/>
  <c r="X33"/>
  <c r="W33"/>
  <c r="AO32"/>
  <c r="AN32"/>
  <c r="AM32"/>
  <c r="AL32"/>
  <c r="AK32"/>
  <c r="AJ32"/>
  <c r="AI32"/>
  <c r="AH32"/>
  <c r="AG32"/>
  <c r="X32"/>
  <c r="W32"/>
  <c r="AO31"/>
  <c r="AN31"/>
  <c r="AM31"/>
  <c r="AL31"/>
  <c r="AK31"/>
  <c r="AJ31"/>
  <c r="AI31"/>
  <c r="AH31"/>
  <c r="AG31"/>
  <c r="X31"/>
  <c r="W31"/>
  <c r="AO30"/>
  <c r="AN30"/>
  <c r="AM30"/>
  <c r="AL30"/>
  <c r="AK30"/>
  <c r="AJ30"/>
  <c r="AI30"/>
  <c r="AH30"/>
  <c r="AG30"/>
  <c r="X30"/>
  <c r="W30"/>
  <c r="AO29"/>
  <c r="AN29"/>
  <c r="AM29"/>
  <c r="AL29"/>
  <c r="AK29"/>
  <c r="AJ29"/>
  <c r="AI29"/>
  <c r="AH29"/>
  <c r="AG29"/>
  <c r="X29"/>
  <c r="W29"/>
  <c r="AO28"/>
  <c r="AN28"/>
  <c r="AM28"/>
  <c r="AL28"/>
  <c r="AK28"/>
  <c r="AJ28"/>
  <c r="AI28"/>
  <c r="AH28"/>
  <c r="AG28"/>
  <c r="X28"/>
  <c r="W28"/>
  <c r="AO27"/>
  <c r="AN27"/>
  <c r="AM27"/>
  <c r="AL27"/>
  <c r="AK27"/>
  <c r="AJ27"/>
  <c r="AI27"/>
  <c r="AH27"/>
  <c r="AG27"/>
  <c r="X27"/>
  <c r="W27"/>
  <c r="AO26"/>
  <c r="AN26"/>
  <c r="AM26"/>
  <c r="AL26"/>
  <c r="AK26"/>
  <c r="AJ26"/>
  <c r="AI26"/>
  <c r="AH26"/>
  <c r="AG26"/>
  <c r="X26"/>
  <c r="W26"/>
  <c r="AO25"/>
  <c r="AN25"/>
  <c r="AM25"/>
  <c r="AL25"/>
  <c r="AK25"/>
  <c r="AJ25"/>
  <c r="AI25"/>
  <c r="AH25"/>
  <c r="AG25"/>
  <c r="X25"/>
  <c r="W25"/>
  <c r="AO24"/>
  <c r="AN24"/>
  <c r="AM24"/>
  <c r="AL24"/>
  <c r="AK24"/>
  <c r="AJ24"/>
  <c r="AI24"/>
  <c r="AH24"/>
  <c r="AG24"/>
  <c r="X24"/>
  <c r="W24"/>
  <c r="AO23"/>
  <c r="AN23"/>
  <c r="AM23"/>
  <c r="AL23"/>
  <c r="AK23"/>
  <c r="AJ23"/>
  <c r="AI23"/>
  <c r="AH23"/>
  <c r="AG23"/>
  <c r="X23"/>
  <c r="W23"/>
  <c r="AO22"/>
  <c r="AN22"/>
  <c r="AM22"/>
  <c r="AL22"/>
  <c r="AK22"/>
  <c r="AJ22"/>
  <c r="AI22"/>
  <c r="AH22"/>
  <c r="AG22"/>
  <c r="X22"/>
  <c r="W22"/>
  <c r="AO21"/>
  <c r="AN21"/>
  <c r="AM21"/>
  <c r="AL21"/>
  <c r="AK21"/>
  <c r="AJ21"/>
  <c r="AI21"/>
  <c r="AH21"/>
  <c r="AG21"/>
  <c r="X21"/>
  <c r="W21"/>
  <c r="AN20"/>
  <c r="AM20"/>
  <c r="AL20"/>
  <c r="AK20"/>
  <c r="AO20"/>
  <c r="AN19"/>
  <c r="AM19"/>
  <c r="AL19"/>
  <c r="AK19"/>
  <c r="AN18"/>
  <c r="AM18"/>
  <c r="AL18"/>
  <c r="AK18"/>
  <c r="AN17"/>
  <c r="AM17"/>
  <c r="AL17"/>
  <c r="AK17"/>
  <c r="AO18"/>
  <c r="AN16"/>
  <c r="AM16"/>
  <c r="AL16"/>
  <c r="AK16"/>
  <c r="AO15"/>
  <c r="AN15"/>
  <c r="AM15"/>
  <c r="AL15"/>
  <c r="AK15"/>
  <c r="AO16"/>
  <c r="AN14"/>
  <c r="AM14"/>
  <c r="AL14"/>
  <c r="AK14"/>
  <c r="AN13"/>
  <c r="AM13"/>
  <c r="AL13"/>
  <c r="AK13"/>
  <c r="AN12"/>
  <c r="AM12"/>
  <c r="AL12"/>
  <c r="AK12"/>
  <c r="AO13"/>
  <c r="AN11"/>
  <c r="AM11"/>
  <c r="AL11"/>
  <c r="AK11"/>
  <c r="AO11"/>
  <c r="AN60" i="6"/>
  <c r="AM60"/>
  <c r="AL60"/>
  <c r="AK60"/>
  <c r="AJ60"/>
  <c r="AI60"/>
  <c r="AH60"/>
  <c r="AG60"/>
  <c r="W60"/>
  <c r="X60"/>
  <c r="AN59"/>
  <c r="AM59"/>
  <c r="AL59"/>
  <c r="AK59"/>
  <c r="AJ59"/>
  <c r="AI59"/>
  <c r="AH59"/>
  <c r="AG59"/>
  <c r="W59"/>
  <c r="AO59"/>
  <c r="AO58"/>
  <c r="AN58"/>
  <c r="AM58"/>
  <c r="AL58"/>
  <c r="AK58"/>
  <c r="AJ58"/>
  <c r="AI58"/>
  <c r="AH58"/>
  <c r="AG58"/>
  <c r="X58"/>
  <c r="W58"/>
  <c r="AO57"/>
  <c r="AN57"/>
  <c r="AM57"/>
  <c r="AL57"/>
  <c r="AK57"/>
  <c r="AJ57"/>
  <c r="AI57"/>
  <c r="AH57"/>
  <c r="AG57"/>
  <c r="X57"/>
  <c r="W57"/>
  <c r="AN56"/>
  <c r="AM56"/>
  <c r="AL56"/>
  <c r="AK56"/>
  <c r="AJ56"/>
  <c r="AI56"/>
  <c r="AH56"/>
  <c r="AG56"/>
  <c r="W56"/>
  <c r="X56"/>
  <c r="AN55"/>
  <c r="AM55"/>
  <c r="AL55"/>
  <c r="AK55"/>
  <c r="AJ55"/>
  <c r="AI55"/>
  <c r="AH55"/>
  <c r="AG55"/>
  <c r="W55"/>
  <c r="AO55"/>
  <c r="AO54"/>
  <c r="AN54"/>
  <c r="AM54"/>
  <c r="AL54"/>
  <c r="AK54"/>
  <c r="AJ54"/>
  <c r="AI54"/>
  <c r="AH54"/>
  <c r="AG54"/>
  <c r="X54"/>
  <c r="W54"/>
  <c r="AO53"/>
  <c r="AN53"/>
  <c r="AM53"/>
  <c r="AL53"/>
  <c r="AK53"/>
  <c r="AJ53"/>
  <c r="AI53"/>
  <c r="AH53"/>
  <c r="AG53"/>
  <c r="X53"/>
  <c r="W53"/>
  <c r="AN52"/>
  <c r="AM52"/>
  <c r="AL52"/>
  <c r="AK52"/>
  <c r="AJ52"/>
  <c r="AI52"/>
  <c r="AH52"/>
  <c r="AG52"/>
  <c r="W52"/>
  <c r="X52"/>
  <c r="AN51"/>
  <c r="AM51"/>
  <c r="AL51"/>
  <c r="AK51"/>
  <c r="AJ51"/>
  <c r="AI51"/>
  <c r="AH51"/>
  <c r="AG51"/>
  <c r="W51"/>
  <c r="X51"/>
  <c r="AN50"/>
  <c r="AM50"/>
  <c r="AL50"/>
  <c r="AK50"/>
  <c r="AJ50"/>
  <c r="AI50"/>
  <c r="AH50"/>
  <c r="AG50"/>
  <c r="W50"/>
  <c r="X50"/>
  <c r="AN49"/>
  <c r="AM49"/>
  <c r="AL49"/>
  <c r="AK49"/>
  <c r="AJ49"/>
  <c r="AI49"/>
  <c r="AH49"/>
  <c r="AG49"/>
  <c r="W49"/>
  <c r="X49"/>
  <c r="AN48"/>
  <c r="AM48"/>
  <c r="AL48"/>
  <c r="AK48"/>
  <c r="AJ48"/>
  <c r="AI48"/>
  <c r="AH48"/>
  <c r="AG48"/>
  <c r="W48"/>
  <c r="X48"/>
  <c r="AO47"/>
  <c r="AN47"/>
  <c r="AM47"/>
  <c r="AL47"/>
  <c r="AK47"/>
  <c r="AJ47"/>
  <c r="AI47"/>
  <c r="AH47"/>
  <c r="AG47"/>
  <c r="W47"/>
  <c r="X47"/>
  <c r="AN46"/>
  <c r="AM46"/>
  <c r="AL46"/>
  <c r="AK46"/>
  <c r="AJ46"/>
  <c r="AI46"/>
  <c r="AH46"/>
  <c r="AG46"/>
  <c r="W46"/>
  <c r="X46"/>
  <c r="AO45"/>
  <c r="AN45"/>
  <c r="AM45"/>
  <c r="AL45"/>
  <c r="AK45"/>
  <c r="AJ45"/>
  <c r="AI45"/>
  <c r="AH45"/>
  <c r="AG45"/>
  <c r="X45"/>
  <c r="W45"/>
  <c r="AO44"/>
  <c r="AN44"/>
  <c r="AM44"/>
  <c r="AL44"/>
  <c r="AK44"/>
  <c r="AJ44"/>
  <c r="AI44"/>
  <c r="AH44"/>
  <c r="AG44"/>
  <c r="X44"/>
  <c r="W44"/>
  <c r="AN43"/>
  <c r="AM43"/>
  <c r="AL43"/>
  <c r="AK43"/>
  <c r="AJ43"/>
  <c r="AI43"/>
  <c r="AH43"/>
  <c r="AG43"/>
  <c r="W43"/>
  <c r="X43"/>
  <c r="AN42"/>
  <c r="AM42"/>
  <c r="AL42"/>
  <c r="AK42"/>
  <c r="AJ42"/>
  <c r="AI42"/>
  <c r="AH42"/>
  <c r="AG42"/>
  <c r="W42"/>
  <c r="X42"/>
  <c r="AN41"/>
  <c r="AM41"/>
  <c r="AL41"/>
  <c r="AK41"/>
  <c r="AJ41"/>
  <c r="AI41"/>
  <c r="AH41"/>
  <c r="AG41"/>
  <c r="W41"/>
  <c r="X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O28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O18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O12"/>
  <c r="AO60" i="5"/>
  <c r="AN60"/>
  <c r="AM60"/>
  <c r="AL60"/>
  <c r="AK60"/>
  <c r="AJ60"/>
  <c r="AI60"/>
  <c r="AH60"/>
  <c r="AG60"/>
  <c r="X60"/>
  <c r="W60"/>
  <c r="AO59"/>
  <c r="AN59"/>
  <c r="AM59"/>
  <c r="AL59"/>
  <c r="AK59"/>
  <c r="AJ59"/>
  <c r="AI59"/>
  <c r="AH59"/>
  <c r="AG59"/>
  <c r="X59"/>
  <c r="W59"/>
  <c r="AO58"/>
  <c r="AN58"/>
  <c r="AM58"/>
  <c r="AL58"/>
  <c r="AK58"/>
  <c r="AJ58"/>
  <c r="AI58"/>
  <c r="AH58"/>
  <c r="AG58"/>
  <c r="X58"/>
  <c r="W58"/>
  <c r="AO57"/>
  <c r="AN57"/>
  <c r="AM57"/>
  <c r="AL57"/>
  <c r="AK57"/>
  <c r="AJ57"/>
  <c r="AI57"/>
  <c r="AH57"/>
  <c r="AG57"/>
  <c r="X57"/>
  <c r="W57"/>
  <c r="AO56"/>
  <c r="AN56"/>
  <c r="AM56"/>
  <c r="AL56"/>
  <c r="AK56"/>
  <c r="AJ56"/>
  <c r="AI56"/>
  <c r="AH56"/>
  <c r="AG56"/>
  <c r="X56"/>
  <c r="W56"/>
  <c r="AO55"/>
  <c r="AN55"/>
  <c r="AM55"/>
  <c r="AL55"/>
  <c r="AK55"/>
  <c r="AJ55"/>
  <c r="AI55"/>
  <c r="AH55"/>
  <c r="AG55"/>
  <c r="X55"/>
  <c r="W55"/>
  <c r="AO54"/>
  <c r="AN54"/>
  <c r="AM54"/>
  <c r="AL54"/>
  <c r="AK54"/>
  <c r="AJ54"/>
  <c r="AI54"/>
  <c r="AH54"/>
  <c r="AG54"/>
  <c r="X54"/>
  <c r="W54"/>
  <c r="AO53"/>
  <c r="AN53"/>
  <c r="AM53"/>
  <c r="AL53"/>
  <c r="AK53"/>
  <c r="AJ53"/>
  <c r="AI53"/>
  <c r="AH53"/>
  <c r="AG53"/>
  <c r="X53"/>
  <c r="W53"/>
  <c r="AO52"/>
  <c r="AN52"/>
  <c r="AM52"/>
  <c r="AL52"/>
  <c r="AK52"/>
  <c r="AJ52"/>
  <c r="AI52"/>
  <c r="AH52"/>
  <c r="AG52"/>
  <c r="X52"/>
  <c r="W52"/>
  <c r="AO51"/>
  <c r="AN51"/>
  <c r="AM51"/>
  <c r="AL51"/>
  <c r="AK51"/>
  <c r="AJ51"/>
  <c r="AI51"/>
  <c r="AH51"/>
  <c r="AG51"/>
  <c r="X51"/>
  <c r="W51"/>
  <c r="AO50"/>
  <c r="AN50"/>
  <c r="AM50"/>
  <c r="AL50"/>
  <c r="AK50"/>
  <c r="AJ50"/>
  <c r="AI50"/>
  <c r="AH50"/>
  <c r="AG50"/>
  <c r="X50"/>
  <c r="W50"/>
  <c r="AO49"/>
  <c r="AN49"/>
  <c r="AM49"/>
  <c r="AL49"/>
  <c r="AK49"/>
  <c r="AJ49"/>
  <c r="AI49"/>
  <c r="AH49"/>
  <c r="AG49"/>
  <c r="X49"/>
  <c r="W49"/>
  <c r="AO48"/>
  <c r="AN48"/>
  <c r="AM48"/>
  <c r="AL48"/>
  <c r="AK48"/>
  <c r="AJ48"/>
  <c r="AI48"/>
  <c r="AH48"/>
  <c r="AG48"/>
  <c r="X48"/>
  <c r="W48"/>
  <c r="AO47"/>
  <c r="AN47"/>
  <c r="AM47"/>
  <c r="AL47"/>
  <c r="AK47"/>
  <c r="AJ47"/>
  <c r="AI47"/>
  <c r="AH47"/>
  <c r="AG47"/>
  <c r="X47"/>
  <c r="W47"/>
  <c r="AO46"/>
  <c r="AN46"/>
  <c r="AM46"/>
  <c r="AL46"/>
  <c r="AK46"/>
  <c r="AJ46"/>
  <c r="AI46"/>
  <c r="AH46"/>
  <c r="AG46"/>
  <c r="X46"/>
  <c r="W46"/>
  <c r="AO45"/>
  <c r="AN45"/>
  <c r="AM45"/>
  <c r="AL45"/>
  <c r="AK45"/>
  <c r="AJ45"/>
  <c r="AI45"/>
  <c r="AH45"/>
  <c r="AG45"/>
  <c r="X45"/>
  <c r="W45"/>
  <c r="AO44"/>
  <c r="AN44"/>
  <c r="AM44"/>
  <c r="AL44"/>
  <c r="AK44"/>
  <c r="AJ44"/>
  <c r="AI44"/>
  <c r="AH44"/>
  <c r="AG44"/>
  <c r="X44"/>
  <c r="W44"/>
  <c r="AO43"/>
  <c r="AN43"/>
  <c r="AM43"/>
  <c r="AL43"/>
  <c r="AK43"/>
  <c r="AJ43"/>
  <c r="AI43"/>
  <c r="AH43"/>
  <c r="AG43"/>
  <c r="X43"/>
  <c r="W43"/>
  <c r="AO42"/>
  <c r="AN42"/>
  <c r="AM42"/>
  <c r="AL42"/>
  <c r="AK42"/>
  <c r="AJ42"/>
  <c r="AI42"/>
  <c r="AH42"/>
  <c r="AG42"/>
  <c r="X42"/>
  <c r="W42"/>
  <c r="AO41"/>
  <c r="AN41"/>
  <c r="AM41"/>
  <c r="AL41"/>
  <c r="AK41"/>
  <c r="AJ41"/>
  <c r="AI41"/>
  <c r="AH41"/>
  <c r="AG41"/>
  <c r="X41"/>
  <c r="W41"/>
  <c r="AO40"/>
  <c r="AN40"/>
  <c r="AM40"/>
  <c r="AL40"/>
  <c r="AK40"/>
  <c r="AJ40"/>
  <c r="AI40"/>
  <c r="AH40"/>
  <c r="AG40"/>
  <c r="X40"/>
  <c r="W40"/>
  <c r="AN39"/>
  <c r="AM39"/>
  <c r="AL39"/>
  <c r="AK39"/>
  <c r="AJ39"/>
  <c r="AI39"/>
  <c r="AH39"/>
  <c r="AG39"/>
  <c r="X39"/>
  <c r="W39"/>
  <c r="AO39"/>
  <c r="AO38"/>
  <c r="AN38"/>
  <c r="AM38"/>
  <c r="AL38"/>
  <c r="AK38"/>
  <c r="AJ38"/>
  <c r="AI38"/>
  <c r="AH38"/>
  <c r="AG38"/>
  <c r="X38"/>
  <c r="W38"/>
  <c r="AO37"/>
  <c r="AN37"/>
  <c r="AM37"/>
  <c r="AL37"/>
  <c r="AK37"/>
  <c r="AJ37"/>
  <c r="AI37"/>
  <c r="AH37"/>
  <c r="AG37"/>
  <c r="W37"/>
  <c r="X37"/>
  <c r="AO36"/>
  <c r="AN36"/>
  <c r="AM36"/>
  <c r="AL36"/>
  <c r="AK36"/>
  <c r="AJ36"/>
  <c r="AI36"/>
  <c r="AH36"/>
  <c r="AG36"/>
  <c r="W36"/>
  <c r="X36"/>
  <c r="AO35"/>
  <c r="AN35"/>
  <c r="AM35"/>
  <c r="AL35"/>
  <c r="AK35"/>
  <c r="AJ35"/>
  <c r="AI35"/>
  <c r="AH35"/>
  <c r="AG35"/>
  <c r="W35"/>
  <c r="X35"/>
  <c r="AO34"/>
  <c r="AN34"/>
  <c r="AM34"/>
  <c r="AL34"/>
  <c r="AK34"/>
  <c r="AJ34"/>
  <c r="AI34"/>
  <c r="AH34"/>
  <c r="AG34"/>
  <c r="W34"/>
  <c r="X34"/>
  <c r="AO33"/>
  <c r="AN33"/>
  <c r="AM33"/>
  <c r="AL33"/>
  <c r="AK33"/>
  <c r="AJ33"/>
  <c r="AI33"/>
  <c r="AH33"/>
  <c r="AG33"/>
  <c r="W33"/>
  <c r="X33"/>
  <c r="AO32"/>
  <c r="AN32"/>
  <c r="AM32"/>
  <c r="AL32"/>
  <c r="AK32"/>
  <c r="AJ32"/>
  <c r="AI32"/>
  <c r="AH32"/>
  <c r="AG32"/>
  <c r="W32"/>
  <c r="X32"/>
  <c r="AO31"/>
  <c r="AN31"/>
  <c r="AM31"/>
  <c r="AL31"/>
  <c r="AK31"/>
  <c r="AJ31"/>
  <c r="AI31"/>
  <c r="AH31"/>
  <c r="AG31"/>
  <c r="W31"/>
  <c r="X31"/>
  <c r="AO30"/>
  <c r="AN30"/>
  <c r="AM30"/>
  <c r="AL30"/>
  <c r="AK30"/>
  <c r="AJ30"/>
  <c r="AI30"/>
  <c r="AH30"/>
  <c r="AG30"/>
  <c r="W30"/>
  <c r="X30"/>
  <c r="AO29"/>
  <c r="AN29"/>
  <c r="AM29"/>
  <c r="AL29"/>
  <c r="AK29"/>
  <c r="AJ29"/>
  <c r="AI29"/>
  <c r="AH29"/>
  <c r="AG29"/>
  <c r="W29"/>
  <c r="X29"/>
  <c r="AO28"/>
  <c r="AN28"/>
  <c r="AM28"/>
  <c r="AL28"/>
  <c r="AK28"/>
  <c r="AJ28"/>
  <c r="AI28"/>
  <c r="AH28"/>
  <c r="AG28"/>
  <c r="W28"/>
  <c r="X28"/>
  <c r="AO27"/>
  <c r="AN27"/>
  <c r="AM27"/>
  <c r="AL27"/>
  <c r="AK27"/>
  <c r="AJ27"/>
  <c r="AI27"/>
  <c r="AH27"/>
  <c r="AG27"/>
  <c r="W27"/>
  <c r="X27"/>
  <c r="AO26"/>
  <c r="AN26"/>
  <c r="AM26"/>
  <c r="AL26"/>
  <c r="AK26"/>
  <c r="AJ26"/>
  <c r="AI26"/>
  <c r="AH26"/>
  <c r="AG26"/>
  <c r="W26"/>
  <c r="X26"/>
  <c r="AO25"/>
  <c r="AN25"/>
  <c r="AM25"/>
  <c r="AL25"/>
  <c r="AK25"/>
  <c r="AJ25"/>
  <c r="AI25"/>
  <c r="AH25"/>
  <c r="AG25"/>
  <c r="W25"/>
  <c r="X25"/>
  <c r="AO24"/>
  <c r="AN24"/>
  <c r="AM24"/>
  <c r="AL24"/>
  <c r="AK24"/>
  <c r="AJ24"/>
  <c r="AI24"/>
  <c r="AH24"/>
  <c r="AG24"/>
  <c r="W24"/>
  <c r="X24"/>
  <c r="AO23"/>
  <c r="AN23"/>
  <c r="AM23"/>
  <c r="AL23"/>
  <c r="AK23"/>
  <c r="AJ23"/>
  <c r="AI23"/>
  <c r="AH23"/>
  <c r="AG23"/>
  <c r="W23"/>
  <c r="X23"/>
  <c r="AO22"/>
  <c r="AN22"/>
  <c r="AM22"/>
  <c r="AL22"/>
  <c r="AK22"/>
  <c r="AJ22"/>
  <c r="AI22"/>
  <c r="AH22"/>
  <c r="AG22"/>
  <c r="W22"/>
  <c r="X22"/>
  <c r="AO21"/>
  <c r="AN21"/>
  <c r="AM21"/>
  <c r="AL21"/>
  <c r="AK21"/>
  <c r="AJ21"/>
  <c r="AI21"/>
  <c r="AH21"/>
  <c r="AG21"/>
  <c r="W21"/>
  <c r="X21"/>
  <c r="AO20"/>
  <c r="AN20"/>
  <c r="AM20"/>
  <c r="AL20"/>
  <c r="AK20"/>
  <c r="AJ20"/>
  <c r="AI20"/>
  <c r="AH20"/>
  <c r="AG20"/>
  <c r="W20"/>
  <c r="X20"/>
  <c r="AO19"/>
  <c r="AN19"/>
  <c r="AM19"/>
  <c r="AL19"/>
  <c r="AK19"/>
  <c r="AJ19"/>
  <c r="AI19"/>
  <c r="AH19"/>
  <c r="AG19"/>
  <c r="W19"/>
  <c r="X19"/>
  <c r="AN18"/>
  <c r="AM18"/>
  <c r="AL18"/>
  <c r="AK18"/>
  <c r="AJ18"/>
  <c r="AI18"/>
  <c r="AH18"/>
  <c r="AG18"/>
  <c r="W17"/>
  <c r="X17"/>
  <c r="AN17"/>
  <c r="AM17"/>
  <c r="AL17"/>
  <c r="AK17"/>
  <c r="AJ17"/>
  <c r="AI17"/>
  <c r="AH17"/>
  <c r="AG17"/>
  <c r="W16"/>
  <c r="X16"/>
  <c r="AN16"/>
  <c r="AM16"/>
  <c r="AL16"/>
  <c r="AK16"/>
  <c r="AJ16"/>
  <c r="AI16"/>
  <c r="AH16"/>
  <c r="AG16"/>
  <c r="W18"/>
  <c r="X18"/>
  <c r="AN15"/>
  <c r="AM15"/>
  <c r="AL15"/>
  <c r="AK15"/>
  <c r="AJ15"/>
  <c r="AI15"/>
  <c r="AH15"/>
  <c r="AG15"/>
  <c r="W15"/>
  <c r="X15"/>
  <c r="AN14"/>
  <c r="AM14"/>
  <c r="AL14"/>
  <c r="AK14"/>
  <c r="AJ14"/>
  <c r="AI14"/>
  <c r="AH14"/>
  <c r="AG14"/>
  <c r="W12"/>
  <c r="X12"/>
  <c r="AN13"/>
  <c r="AM13"/>
  <c r="AL13"/>
  <c r="AK13"/>
  <c r="AJ13"/>
  <c r="AI13"/>
  <c r="AH13"/>
  <c r="AG13"/>
  <c r="W13"/>
  <c r="X13"/>
  <c r="AO12"/>
  <c r="AN12"/>
  <c r="AM12"/>
  <c r="AL12"/>
  <c r="AK12"/>
  <c r="AJ12"/>
  <c r="AI12"/>
  <c r="AH12"/>
  <c r="AG12"/>
  <c r="W11"/>
  <c r="X11"/>
  <c r="AN11"/>
  <c r="AM11"/>
  <c r="AL11"/>
  <c r="AK11"/>
  <c r="AJ11"/>
  <c r="AI11"/>
  <c r="AG11"/>
  <c r="W14"/>
  <c r="AO14"/>
  <c r="AO60" i="4"/>
  <c r="AN60"/>
  <c r="AM60"/>
  <c r="AL60"/>
  <c r="AK60"/>
  <c r="AJ60"/>
  <c r="AI60"/>
  <c r="AH60"/>
  <c r="AG60"/>
  <c r="X60"/>
  <c r="W60"/>
  <c r="AO59"/>
  <c r="AN59"/>
  <c r="AM59"/>
  <c r="AL59"/>
  <c r="AK59"/>
  <c r="AJ59"/>
  <c r="AI59"/>
  <c r="AH59"/>
  <c r="AG59"/>
  <c r="X59"/>
  <c r="W59"/>
  <c r="AO58"/>
  <c r="AN58"/>
  <c r="AM58"/>
  <c r="AL58"/>
  <c r="AK58"/>
  <c r="AJ58"/>
  <c r="AI58"/>
  <c r="AH58"/>
  <c r="AG58"/>
  <c r="X58"/>
  <c r="W58"/>
  <c r="AO57"/>
  <c r="AN57"/>
  <c r="AM57"/>
  <c r="AL57"/>
  <c r="AK57"/>
  <c r="AJ57"/>
  <c r="AI57"/>
  <c r="AH57"/>
  <c r="AG57"/>
  <c r="X57"/>
  <c r="W57"/>
  <c r="AO56"/>
  <c r="AN56"/>
  <c r="AM56"/>
  <c r="AL56"/>
  <c r="AK56"/>
  <c r="AJ56"/>
  <c r="AI56"/>
  <c r="AH56"/>
  <c r="AG56"/>
  <c r="X56"/>
  <c r="W56"/>
  <c r="AO55"/>
  <c r="AN55"/>
  <c r="AM55"/>
  <c r="AL55"/>
  <c r="AK55"/>
  <c r="AJ55"/>
  <c r="AI55"/>
  <c r="AH55"/>
  <c r="AG55"/>
  <c r="X55"/>
  <c r="W55"/>
  <c r="AO54"/>
  <c r="AN54"/>
  <c r="AM54"/>
  <c r="AL54"/>
  <c r="AK54"/>
  <c r="AJ54"/>
  <c r="AI54"/>
  <c r="AH54"/>
  <c r="AG54"/>
  <c r="X54"/>
  <c r="W54"/>
  <c r="AO53"/>
  <c r="AN53"/>
  <c r="AM53"/>
  <c r="AL53"/>
  <c r="AK53"/>
  <c r="AJ53"/>
  <c r="AI53"/>
  <c r="AH53"/>
  <c r="AG53"/>
  <c r="X53"/>
  <c r="W53"/>
  <c r="AO52"/>
  <c r="AN52"/>
  <c r="AM52"/>
  <c r="AL52"/>
  <c r="AK52"/>
  <c r="AJ52"/>
  <c r="AI52"/>
  <c r="AH52"/>
  <c r="AG52"/>
  <c r="X52"/>
  <c r="W52"/>
  <c r="AO51"/>
  <c r="AN51"/>
  <c r="AM51"/>
  <c r="AL51"/>
  <c r="AK51"/>
  <c r="AJ51"/>
  <c r="AI51"/>
  <c r="AH51"/>
  <c r="AG51"/>
  <c r="X51"/>
  <c r="W51"/>
  <c r="AO50"/>
  <c r="AN50"/>
  <c r="AM50"/>
  <c r="AL50"/>
  <c r="AK50"/>
  <c r="AJ50"/>
  <c r="AI50"/>
  <c r="AH50"/>
  <c r="AG50"/>
  <c r="X50"/>
  <c r="W50"/>
  <c r="AO49"/>
  <c r="AN49"/>
  <c r="AM49"/>
  <c r="AL49"/>
  <c r="AK49"/>
  <c r="AJ49"/>
  <c r="AI49"/>
  <c r="AH49"/>
  <c r="AG49"/>
  <c r="X49"/>
  <c r="W49"/>
  <c r="AO48"/>
  <c r="AN48"/>
  <c r="AM48"/>
  <c r="AL48"/>
  <c r="AK48"/>
  <c r="AJ48"/>
  <c r="AI48"/>
  <c r="AH48"/>
  <c r="AG48"/>
  <c r="X48"/>
  <c r="W48"/>
  <c r="AO47"/>
  <c r="AN47"/>
  <c r="AM47"/>
  <c r="AL47"/>
  <c r="AK47"/>
  <c r="AJ47"/>
  <c r="AI47"/>
  <c r="AH47"/>
  <c r="AG47"/>
  <c r="X47"/>
  <c r="W47"/>
  <c r="AO46"/>
  <c r="AN46"/>
  <c r="AM46"/>
  <c r="AL46"/>
  <c r="AK46"/>
  <c r="AJ46"/>
  <c r="AI46"/>
  <c r="AH46"/>
  <c r="AG46"/>
  <c r="X46"/>
  <c r="W46"/>
  <c r="AO45"/>
  <c r="AN45"/>
  <c r="AM45"/>
  <c r="AL45"/>
  <c r="AK45"/>
  <c r="AJ45"/>
  <c r="AI45"/>
  <c r="AH45"/>
  <c r="AG45"/>
  <c r="X45"/>
  <c r="W45"/>
  <c r="AO44"/>
  <c r="AN44"/>
  <c r="AM44"/>
  <c r="AL44"/>
  <c r="AK44"/>
  <c r="AJ44"/>
  <c r="AI44"/>
  <c r="AH44"/>
  <c r="AG44"/>
  <c r="X44"/>
  <c r="W44"/>
  <c r="AO43"/>
  <c r="AN43"/>
  <c r="AM43"/>
  <c r="AL43"/>
  <c r="AK43"/>
  <c r="AJ43"/>
  <c r="AI43"/>
  <c r="AH43"/>
  <c r="AG43"/>
  <c r="X43"/>
  <c r="W43"/>
  <c r="AO42"/>
  <c r="AN42"/>
  <c r="AM42"/>
  <c r="AL42"/>
  <c r="AK42"/>
  <c r="AJ42"/>
  <c r="AI42"/>
  <c r="AH42"/>
  <c r="AG42"/>
  <c r="X42"/>
  <c r="W42"/>
  <c r="AO41"/>
  <c r="AN41"/>
  <c r="AM41"/>
  <c r="AL41"/>
  <c r="AK41"/>
  <c r="AJ41"/>
  <c r="AI41"/>
  <c r="AH41"/>
  <c r="AG41"/>
  <c r="X41"/>
  <c r="W41"/>
  <c r="AO40"/>
  <c r="AN40"/>
  <c r="AM40"/>
  <c r="AL40"/>
  <c r="AK40"/>
  <c r="AJ40"/>
  <c r="AI40"/>
  <c r="AH40"/>
  <c r="AG40"/>
  <c r="X40"/>
  <c r="W40"/>
  <c r="AO39"/>
  <c r="AN39"/>
  <c r="AM39"/>
  <c r="AL39"/>
  <c r="AK39"/>
  <c r="AJ39"/>
  <c r="AI39"/>
  <c r="AH39"/>
  <c r="AG39"/>
  <c r="X39"/>
  <c r="W39"/>
  <c r="AO38"/>
  <c r="AN38"/>
  <c r="AM38"/>
  <c r="AL38"/>
  <c r="AK38"/>
  <c r="AJ38"/>
  <c r="AI38"/>
  <c r="AH38"/>
  <c r="AG38"/>
  <c r="X38"/>
  <c r="W38"/>
  <c r="AO37"/>
  <c r="AN37"/>
  <c r="AM37"/>
  <c r="AL37"/>
  <c r="AK37"/>
  <c r="AJ37"/>
  <c r="AI37"/>
  <c r="AH37"/>
  <c r="AG37"/>
  <c r="X37"/>
  <c r="W37"/>
  <c r="AO36"/>
  <c r="AN36"/>
  <c r="AM36"/>
  <c r="AL36"/>
  <c r="AK36"/>
  <c r="AJ36"/>
  <c r="AI36"/>
  <c r="AH36"/>
  <c r="AG36"/>
  <c r="X36"/>
  <c r="W36"/>
  <c r="AO35"/>
  <c r="AN35"/>
  <c r="AM35"/>
  <c r="AL35"/>
  <c r="AK35"/>
  <c r="AJ35"/>
  <c r="AI35"/>
  <c r="AH35"/>
  <c r="AG35"/>
  <c r="X35"/>
  <c r="W35"/>
  <c r="AO34"/>
  <c r="AN34"/>
  <c r="AM34"/>
  <c r="AL34"/>
  <c r="AK34"/>
  <c r="AJ34"/>
  <c r="AI34"/>
  <c r="AH34"/>
  <c r="AG34"/>
  <c r="X34"/>
  <c r="W34"/>
  <c r="AO33"/>
  <c r="AN33"/>
  <c r="AM33"/>
  <c r="AL33"/>
  <c r="AK33"/>
  <c r="AJ33"/>
  <c r="AI33"/>
  <c r="AH33"/>
  <c r="AG33"/>
  <c r="X33"/>
  <c r="W33"/>
  <c r="AO32"/>
  <c r="AN32"/>
  <c r="AM32"/>
  <c r="AL32"/>
  <c r="AK32"/>
  <c r="AJ32"/>
  <c r="AI32"/>
  <c r="AH32"/>
  <c r="AG32"/>
  <c r="X32"/>
  <c r="W32"/>
  <c r="AO31"/>
  <c r="AN31"/>
  <c r="AM31"/>
  <c r="AL31"/>
  <c r="AK31"/>
  <c r="AJ31"/>
  <c r="AI31"/>
  <c r="AH31"/>
  <c r="AG31"/>
  <c r="X31"/>
  <c r="W31"/>
  <c r="AO30"/>
  <c r="AN30"/>
  <c r="AM30"/>
  <c r="AL30"/>
  <c r="AK30"/>
  <c r="AJ30"/>
  <c r="AI30"/>
  <c r="AH30"/>
  <c r="AG30"/>
  <c r="X30"/>
  <c r="W30"/>
  <c r="AO29"/>
  <c r="AN29"/>
  <c r="AM29"/>
  <c r="AL29"/>
  <c r="AK29"/>
  <c r="AO28"/>
  <c r="AN28"/>
  <c r="AM28"/>
  <c r="AL28"/>
  <c r="AK28"/>
  <c r="AO27"/>
  <c r="AN27"/>
  <c r="AM27"/>
  <c r="AL27"/>
  <c r="AK27"/>
  <c r="AN26"/>
  <c r="AM26"/>
  <c r="AL26"/>
  <c r="AK26"/>
  <c r="AN25"/>
  <c r="AM25"/>
  <c r="AL25"/>
  <c r="AK25"/>
  <c r="AN24"/>
  <c r="AM24"/>
  <c r="AL24"/>
  <c r="AK24"/>
  <c r="AO23"/>
  <c r="AN23"/>
  <c r="AM23"/>
  <c r="AL23"/>
  <c r="AK23"/>
  <c r="AN22"/>
  <c r="AM22"/>
  <c r="AL22"/>
  <c r="AK22"/>
  <c r="AO22"/>
  <c r="AN21"/>
  <c r="AM21"/>
  <c r="AL21"/>
  <c r="AK21"/>
  <c r="AN20"/>
  <c r="AM20"/>
  <c r="AL20"/>
  <c r="AK20"/>
  <c r="AO19"/>
  <c r="AN19"/>
  <c r="AM19"/>
  <c r="AL19"/>
  <c r="AK19"/>
  <c r="AN18"/>
  <c r="AM18"/>
  <c r="AL18"/>
  <c r="AK18"/>
  <c r="AO17"/>
  <c r="AN17"/>
  <c r="AM17"/>
  <c r="AL17"/>
  <c r="AK17"/>
  <c r="AN16"/>
  <c r="AM16"/>
  <c r="AL16"/>
  <c r="AK16"/>
  <c r="AO14"/>
  <c r="AO15"/>
  <c r="AN15"/>
  <c r="AM15"/>
  <c r="AL15"/>
  <c r="AK15"/>
  <c r="AN14"/>
  <c r="AM14"/>
  <c r="AL14"/>
  <c r="AK14"/>
  <c r="AN13"/>
  <c r="AM13"/>
  <c r="AL13"/>
  <c r="AK13"/>
  <c r="AO12"/>
  <c r="AN12"/>
  <c r="AM12"/>
  <c r="AL12"/>
  <c r="AK12"/>
  <c r="AO18"/>
  <c r="AN11"/>
  <c r="AM11"/>
  <c r="AL11"/>
  <c r="AK11"/>
  <c r="AO16"/>
  <c r="AO60" i="3"/>
  <c r="AN60"/>
  <c r="AM60"/>
  <c r="AL60"/>
  <c r="AK60"/>
  <c r="AJ60"/>
  <c r="AI60"/>
  <c r="AH60"/>
  <c r="AG60"/>
  <c r="W60"/>
  <c r="X60"/>
  <c r="AO59"/>
  <c r="AN59"/>
  <c r="AM59"/>
  <c r="AL59"/>
  <c r="AK59"/>
  <c r="AJ59"/>
  <c r="AI59"/>
  <c r="AH59"/>
  <c r="AG59"/>
  <c r="W59"/>
  <c r="X59"/>
  <c r="AO58"/>
  <c r="AN58"/>
  <c r="AM58"/>
  <c r="AL58"/>
  <c r="AK58"/>
  <c r="AJ58"/>
  <c r="AI58"/>
  <c r="AH58"/>
  <c r="AG58"/>
  <c r="W58"/>
  <c r="X58"/>
  <c r="AO57"/>
  <c r="AN57"/>
  <c r="AM57"/>
  <c r="AL57"/>
  <c r="AK57"/>
  <c r="AJ57"/>
  <c r="AI57"/>
  <c r="AH57"/>
  <c r="AG57"/>
  <c r="W57"/>
  <c r="X57"/>
  <c r="AO56"/>
  <c r="AN56"/>
  <c r="AM56"/>
  <c r="AL56"/>
  <c r="AK56"/>
  <c r="AJ56"/>
  <c r="AI56"/>
  <c r="AH56"/>
  <c r="AG56"/>
  <c r="W56"/>
  <c r="X56"/>
  <c r="AO55"/>
  <c r="AN55"/>
  <c r="AM55"/>
  <c r="AL55"/>
  <c r="AK55"/>
  <c r="AJ55"/>
  <c r="AI55"/>
  <c r="AH55"/>
  <c r="AG55"/>
  <c r="W55"/>
  <c r="X55"/>
  <c r="AO54"/>
  <c r="AN54"/>
  <c r="AM54"/>
  <c r="AL54"/>
  <c r="AK54"/>
  <c r="AJ54"/>
  <c r="AI54"/>
  <c r="AH54"/>
  <c r="AG54"/>
  <c r="W54"/>
  <c r="X54"/>
  <c r="AO53"/>
  <c r="AN53"/>
  <c r="AM53"/>
  <c r="AL53"/>
  <c r="AK53"/>
  <c r="AJ53"/>
  <c r="AI53"/>
  <c r="AH53"/>
  <c r="AG53"/>
  <c r="W53"/>
  <c r="X53"/>
  <c r="AO52"/>
  <c r="AN52"/>
  <c r="AM52"/>
  <c r="AL52"/>
  <c r="AK52"/>
  <c r="AJ52"/>
  <c r="AI52"/>
  <c r="AH52"/>
  <c r="AG52"/>
  <c r="W52"/>
  <c r="X52"/>
  <c r="AO51"/>
  <c r="AN51"/>
  <c r="AM51"/>
  <c r="AL51"/>
  <c r="AK51"/>
  <c r="AJ51"/>
  <c r="AI51"/>
  <c r="AH51"/>
  <c r="AG51"/>
  <c r="W51"/>
  <c r="X51"/>
  <c r="AO50"/>
  <c r="AN50"/>
  <c r="AM50"/>
  <c r="AL50"/>
  <c r="AK50"/>
  <c r="AJ50"/>
  <c r="AI50"/>
  <c r="AH50"/>
  <c r="AG50"/>
  <c r="W50"/>
  <c r="X50"/>
  <c r="AO49"/>
  <c r="AN49"/>
  <c r="AM49"/>
  <c r="AL49"/>
  <c r="AK49"/>
  <c r="AJ49"/>
  <c r="AI49"/>
  <c r="AH49"/>
  <c r="AG49"/>
  <c r="W49"/>
  <c r="X49"/>
  <c r="AO48"/>
  <c r="AN48"/>
  <c r="AM48"/>
  <c r="AL48"/>
  <c r="AK48"/>
  <c r="AJ48"/>
  <c r="AI48"/>
  <c r="AH48"/>
  <c r="AG48"/>
  <c r="W48"/>
  <c r="X48"/>
  <c r="AO47"/>
  <c r="AN47"/>
  <c r="AM47"/>
  <c r="AL47"/>
  <c r="AK47"/>
  <c r="AJ47"/>
  <c r="AI47"/>
  <c r="AH47"/>
  <c r="AG47"/>
  <c r="W47"/>
  <c r="X47"/>
  <c r="AO46"/>
  <c r="AN46"/>
  <c r="AM46"/>
  <c r="AL46"/>
  <c r="AK46"/>
  <c r="AJ46"/>
  <c r="AI46"/>
  <c r="AH46"/>
  <c r="AG46"/>
  <c r="W46"/>
  <c r="X46"/>
  <c r="AO45"/>
  <c r="AN45"/>
  <c r="AM45"/>
  <c r="AL45"/>
  <c r="AK45"/>
  <c r="AJ45"/>
  <c r="AI45"/>
  <c r="AH45"/>
  <c r="AG45"/>
  <c r="W45"/>
  <c r="X45"/>
  <c r="AO44"/>
  <c r="AN44"/>
  <c r="AM44"/>
  <c r="AL44"/>
  <c r="AK44"/>
  <c r="AJ44"/>
  <c r="AI44"/>
  <c r="AH44"/>
  <c r="AG44"/>
  <c r="W44"/>
  <c r="X44"/>
  <c r="AO43"/>
  <c r="AN43"/>
  <c r="AM43"/>
  <c r="AL43"/>
  <c r="AK43"/>
  <c r="AJ43"/>
  <c r="AI43"/>
  <c r="AH43"/>
  <c r="AG43"/>
  <c r="W43"/>
  <c r="X43"/>
  <c r="AO42"/>
  <c r="AN42"/>
  <c r="AM42"/>
  <c r="AL42"/>
  <c r="AK42"/>
  <c r="AJ42"/>
  <c r="AI42"/>
  <c r="AH42"/>
  <c r="AG42"/>
  <c r="W42"/>
  <c r="X42"/>
  <c r="AO41"/>
  <c r="AN41"/>
  <c r="AM41"/>
  <c r="AL41"/>
  <c r="AK41"/>
  <c r="AJ41"/>
  <c r="AI41"/>
  <c r="AH41"/>
  <c r="AG41"/>
  <c r="W41"/>
  <c r="X41"/>
  <c r="AO40"/>
  <c r="AN40"/>
  <c r="AM40"/>
  <c r="AL40"/>
  <c r="AK40"/>
  <c r="AJ40"/>
  <c r="AI40"/>
  <c r="AH40"/>
  <c r="AG40"/>
  <c r="W40"/>
  <c r="X40"/>
  <c r="AO39"/>
  <c r="AN39"/>
  <c r="AM39"/>
  <c r="AL39"/>
  <c r="AK39"/>
  <c r="AJ39"/>
  <c r="AI39"/>
  <c r="AH39"/>
  <c r="AG39"/>
  <c r="W39"/>
  <c r="X39"/>
  <c r="AO38"/>
  <c r="AN38"/>
  <c r="AM38"/>
  <c r="AL38"/>
  <c r="AK38"/>
  <c r="AJ38"/>
  <c r="AI38"/>
  <c r="AH38"/>
  <c r="AG38"/>
  <c r="W38"/>
  <c r="X38"/>
  <c r="AO37"/>
  <c r="AN37"/>
  <c r="AM37"/>
  <c r="AL37"/>
  <c r="AK37"/>
  <c r="AJ37"/>
  <c r="AI37"/>
  <c r="AH37"/>
  <c r="AG37"/>
  <c r="W37"/>
  <c r="X37"/>
  <c r="AO36"/>
  <c r="AN36"/>
  <c r="AM36"/>
  <c r="AL36"/>
  <c r="AK36"/>
  <c r="AJ36"/>
  <c r="AI36"/>
  <c r="AH36"/>
  <c r="AG36"/>
  <c r="W36"/>
  <c r="X36"/>
  <c r="AO35"/>
  <c r="AN35"/>
  <c r="AM35"/>
  <c r="AL35"/>
  <c r="AK35"/>
  <c r="AJ35"/>
  <c r="AI35"/>
  <c r="AH35"/>
  <c r="AG35"/>
  <c r="W35"/>
  <c r="X35"/>
  <c r="AO34"/>
  <c r="AN34"/>
  <c r="AM34"/>
  <c r="AL34"/>
  <c r="AK34"/>
  <c r="AJ34"/>
  <c r="AI34"/>
  <c r="AH34"/>
  <c r="AG34"/>
  <c r="W34"/>
  <c r="X34"/>
  <c r="AO33"/>
  <c r="AN33"/>
  <c r="AM33"/>
  <c r="AL33"/>
  <c r="AK33"/>
  <c r="AJ33"/>
  <c r="AI33"/>
  <c r="AH33"/>
  <c r="AG33"/>
  <c r="W33"/>
  <c r="X33"/>
  <c r="AO32"/>
  <c r="AN32"/>
  <c r="AM32"/>
  <c r="AL32"/>
  <c r="AK32"/>
  <c r="AJ32"/>
  <c r="AI32"/>
  <c r="AH32"/>
  <c r="AG32"/>
  <c r="W32"/>
  <c r="X32"/>
  <c r="AO31"/>
  <c r="AN31"/>
  <c r="AM31"/>
  <c r="AL31"/>
  <c r="AK31"/>
  <c r="AJ31"/>
  <c r="AI31"/>
  <c r="AH31"/>
  <c r="AG31"/>
  <c r="W31"/>
  <c r="X31"/>
  <c r="AO30"/>
  <c r="AN30"/>
  <c r="AM30"/>
  <c r="AL30"/>
  <c r="AK30"/>
  <c r="AJ30"/>
  <c r="AI30"/>
  <c r="AH30"/>
  <c r="AG30"/>
  <c r="W30"/>
  <c r="X30"/>
  <c r="AO29"/>
  <c r="AN29"/>
  <c r="AM29"/>
  <c r="AL29"/>
  <c r="AK29"/>
  <c r="AJ29"/>
  <c r="AI29"/>
  <c r="AH29"/>
  <c r="AG29"/>
  <c r="W29"/>
  <c r="X29"/>
  <c r="AO28"/>
  <c r="AN28"/>
  <c r="AM28"/>
  <c r="AL28"/>
  <c r="AK28"/>
  <c r="AJ28"/>
  <c r="AI28"/>
  <c r="AH28"/>
  <c r="AG28"/>
  <c r="W28"/>
  <c r="X28"/>
  <c r="AO27"/>
  <c r="AN27"/>
  <c r="AM27"/>
  <c r="AL27"/>
  <c r="AK27"/>
  <c r="AJ27"/>
  <c r="AI27"/>
  <c r="AH27"/>
  <c r="AG27"/>
  <c r="W27"/>
  <c r="X27"/>
  <c r="AO26"/>
  <c r="AN26"/>
  <c r="AM26"/>
  <c r="AL26"/>
  <c r="AK26"/>
  <c r="AJ26"/>
  <c r="AI26"/>
  <c r="AH26"/>
  <c r="AG26"/>
  <c r="W26"/>
  <c r="X26"/>
  <c r="AO25"/>
  <c r="AN25"/>
  <c r="AM25"/>
  <c r="AL25"/>
  <c r="AK25"/>
  <c r="AJ25"/>
  <c r="AI25"/>
  <c r="AH25"/>
  <c r="AG25"/>
  <c r="W25"/>
  <c r="X25"/>
  <c r="AO24"/>
  <c r="AN24"/>
  <c r="AM24"/>
  <c r="AL24"/>
  <c r="AK24"/>
  <c r="AJ24"/>
  <c r="AI24"/>
  <c r="AH24"/>
  <c r="AG24"/>
  <c r="W24"/>
  <c r="X24"/>
  <c r="AO23"/>
  <c r="AN23"/>
  <c r="AM23"/>
  <c r="AL23"/>
  <c r="AK23"/>
  <c r="AJ23"/>
  <c r="AI23"/>
  <c r="AH23"/>
  <c r="AG23"/>
  <c r="W23"/>
  <c r="X23"/>
  <c r="AO22"/>
  <c r="AN22"/>
  <c r="AM22"/>
  <c r="AL22"/>
  <c r="AK22"/>
  <c r="AJ22"/>
  <c r="AI22"/>
  <c r="AH22"/>
  <c r="AG22"/>
  <c r="W22"/>
  <c r="X22"/>
  <c r="AO21"/>
  <c r="AN21"/>
  <c r="AM21"/>
  <c r="AL21"/>
  <c r="AK21"/>
  <c r="AJ21"/>
  <c r="AI21"/>
  <c r="AH21"/>
  <c r="AG21"/>
  <c r="W21"/>
  <c r="X21"/>
  <c r="AO20"/>
  <c r="AN20"/>
  <c r="AM20"/>
  <c r="AL20"/>
  <c r="AK20"/>
  <c r="AJ20"/>
  <c r="AI20"/>
  <c r="AH20"/>
  <c r="AG20"/>
  <c r="W20"/>
  <c r="X20"/>
  <c r="AO19"/>
  <c r="AN19"/>
  <c r="AM19"/>
  <c r="AL19"/>
  <c r="AK19"/>
  <c r="AJ19"/>
  <c r="AI19"/>
  <c r="AH19"/>
  <c r="AG19"/>
  <c r="W19"/>
  <c r="X19"/>
  <c r="AO18"/>
  <c r="AN18"/>
  <c r="AM18"/>
  <c r="AL18"/>
  <c r="AK18"/>
  <c r="AJ18"/>
  <c r="AI18"/>
  <c r="AH18"/>
  <c r="AG18"/>
  <c r="W18"/>
  <c r="X18"/>
  <c r="AO17"/>
  <c r="AN17"/>
  <c r="AM17"/>
  <c r="AL17"/>
  <c r="AK17"/>
  <c r="AJ17"/>
  <c r="AI17"/>
  <c r="AH17"/>
  <c r="AG17"/>
  <c r="W17"/>
  <c r="X17"/>
  <c r="AO16"/>
  <c r="AN16"/>
  <c r="AM16"/>
  <c r="AL16"/>
  <c r="AK16"/>
  <c r="AJ16"/>
  <c r="AN15"/>
  <c r="AM15"/>
  <c r="AL15"/>
  <c r="AK15"/>
  <c r="AJ15"/>
  <c r="AI15"/>
  <c r="AH15"/>
  <c r="AG15"/>
  <c r="W13"/>
  <c r="X13"/>
  <c r="AN14"/>
  <c r="AM14"/>
  <c r="AL14"/>
  <c r="AK14"/>
  <c r="AJ14"/>
  <c r="AI14"/>
  <c r="AH14"/>
  <c r="AG14"/>
  <c r="W14"/>
  <c r="X14"/>
  <c r="AN13"/>
  <c r="AM13"/>
  <c r="AL13"/>
  <c r="AK13"/>
  <c r="AJ13"/>
  <c r="AI13"/>
  <c r="AH13"/>
  <c r="AG13"/>
  <c r="W12"/>
  <c r="X12"/>
  <c r="AG12"/>
  <c r="AH12"/>
  <c r="AI12"/>
  <c r="AN12"/>
  <c r="AM12"/>
  <c r="AL12"/>
  <c r="AK12"/>
  <c r="AJ12"/>
  <c r="W11"/>
  <c r="X11"/>
  <c r="AG11"/>
  <c r="AH11"/>
  <c r="AI11"/>
  <c r="AN11"/>
  <c r="AM11"/>
  <c r="AL11"/>
  <c r="AK11"/>
  <c r="AJ11"/>
  <c r="W15"/>
  <c r="X15"/>
  <c r="AO60" i="2"/>
  <c r="AN60"/>
  <c r="AM60"/>
  <c r="AL60"/>
  <c r="AK60"/>
  <c r="AJ60"/>
  <c r="AI60"/>
  <c r="AH60"/>
  <c r="AG60"/>
  <c r="AO59"/>
  <c r="AN59"/>
  <c r="AM59"/>
  <c r="AL59"/>
  <c r="AK59"/>
  <c r="AJ59"/>
  <c r="AI59"/>
  <c r="AH59"/>
  <c r="AG59"/>
  <c r="AO58"/>
  <c r="AN58"/>
  <c r="AM58"/>
  <c r="AL58"/>
  <c r="AK58"/>
  <c r="AJ58"/>
  <c r="AI58"/>
  <c r="AH58"/>
  <c r="AG58"/>
  <c r="AO57"/>
  <c r="AN57"/>
  <c r="AM57"/>
  <c r="AL57"/>
  <c r="AK57"/>
  <c r="AJ57"/>
  <c r="AI57"/>
  <c r="AH57"/>
  <c r="AG57"/>
  <c r="AO56"/>
  <c r="AN56"/>
  <c r="AM56"/>
  <c r="AL56"/>
  <c r="AK56"/>
  <c r="AJ56"/>
  <c r="AI56"/>
  <c r="AH56"/>
  <c r="AG56"/>
  <c r="AO55"/>
  <c r="AN55"/>
  <c r="AM55"/>
  <c r="AL55"/>
  <c r="AK55"/>
  <c r="AJ55"/>
  <c r="AI55"/>
  <c r="AH55"/>
  <c r="AG55"/>
  <c r="AO54"/>
  <c r="AN54"/>
  <c r="AM54"/>
  <c r="AL54"/>
  <c r="AK54"/>
  <c r="AJ54"/>
  <c r="AI54"/>
  <c r="AH54"/>
  <c r="AG54"/>
  <c r="AO53"/>
  <c r="AN53"/>
  <c r="AM53"/>
  <c r="AL53"/>
  <c r="AK53"/>
  <c r="AJ53"/>
  <c r="AI53"/>
  <c r="AH53"/>
  <c r="AG53"/>
  <c r="AO52"/>
  <c r="AN52"/>
  <c r="AM52"/>
  <c r="AL52"/>
  <c r="AK52"/>
  <c r="AJ52"/>
  <c r="AI52"/>
  <c r="AH52"/>
  <c r="AG52"/>
  <c r="AO51"/>
  <c r="AN51"/>
  <c r="AM51"/>
  <c r="AL51"/>
  <c r="AK51"/>
  <c r="AJ51"/>
  <c r="AI51"/>
  <c r="AH51"/>
  <c r="AG51"/>
  <c r="AO50"/>
  <c r="AN50"/>
  <c r="AM50"/>
  <c r="AL50"/>
  <c r="AK50"/>
  <c r="AJ50"/>
  <c r="AI50"/>
  <c r="AH50"/>
  <c r="AG50"/>
  <c r="AO49"/>
  <c r="AN49"/>
  <c r="AM49"/>
  <c r="AL49"/>
  <c r="AK49"/>
  <c r="AJ49"/>
  <c r="AI49"/>
  <c r="AH49"/>
  <c r="AG49"/>
  <c r="AO48"/>
  <c r="AN48"/>
  <c r="AM48"/>
  <c r="AL48"/>
  <c r="AK48"/>
  <c r="AJ48"/>
  <c r="AI48"/>
  <c r="AH48"/>
  <c r="AG48"/>
  <c r="AO47"/>
  <c r="AN47"/>
  <c r="AM47"/>
  <c r="AL47"/>
  <c r="AK47"/>
  <c r="AJ47"/>
  <c r="AI47"/>
  <c r="AH47"/>
  <c r="AG47"/>
  <c r="AO46"/>
  <c r="AN46"/>
  <c r="AM46"/>
  <c r="AL46"/>
  <c r="AK46"/>
  <c r="AJ46"/>
  <c r="AI46"/>
  <c r="AH46"/>
  <c r="AG46"/>
  <c r="AO45"/>
  <c r="AN45"/>
  <c r="AM45"/>
  <c r="AL45"/>
  <c r="AK45"/>
  <c r="AJ45"/>
  <c r="AI45"/>
  <c r="AH45"/>
  <c r="AG45"/>
  <c r="AO44"/>
  <c r="AN44"/>
  <c r="AM44"/>
  <c r="AL44"/>
  <c r="AK44"/>
  <c r="AJ44"/>
  <c r="AI44"/>
  <c r="AH44"/>
  <c r="AG44"/>
  <c r="AO43"/>
  <c r="AN43"/>
  <c r="AM43"/>
  <c r="AL43"/>
  <c r="AK43"/>
  <c r="AJ43"/>
  <c r="AI43"/>
  <c r="AH43"/>
  <c r="AG43"/>
  <c r="AO42"/>
  <c r="AN42"/>
  <c r="AM42"/>
  <c r="AL42"/>
  <c r="AK42"/>
  <c r="AJ42"/>
  <c r="AI42"/>
  <c r="AH42"/>
  <c r="AG42"/>
  <c r="AO41"/>
  <c r="AN41"/>
  <c r="AM41"/>
  <c r="AL41"/>
  <c r="AK41"/>
  <c r="AJ41"/>
  <c r="AI41"/>
  <c r="AH41"/>
  <c r="AG41"/>
  <c r="AO40"/>
  <c r="AN40"/>
  <c r="AM40"/>
  <c r="AL40"/>
  <c r="AK40"/>
  <c r="AJ40"/>
  <c r="AI40"/>
  <c r="AH40"/>
  <c r="AG40"/>
  <c r="AO39"/>
  <c r="AN39"/>
  <c r="AM39"/>
  <c r="AL39"/>
  <c r="AK39"/>
  <c r="AJ39"/>
  <c r="AI39"/>
  <c r="AH39"/>
  <c r="AG39"/>
  <c r="AO38"/>
  <c r="AN38"/>
  <c r="AM38"/>
  <c r="AL38"/>
  <c r="AK38"/>
  <c r="AJ38"/>
  <c r="AI38"/>
  <c r="AH38"/>
  <c r="AG38"/>
  <c r="AO37"/>
  <c r="AN37"/>
  <c r="AM37"/>
  <c r="AL37"/>
  <c r="AK37"/>
  <c r="AJ37"/>
  <c r="AI37"/>
  <c r="AH37"/>
  <c r="AG37"/>
  <c r="AO36"/>
  <c r="AN36"/>
  <c r="AM36"/>
  <c r="AL36"/>
  <c r="AK36"/>
  <c r="AJ36"/>
  <c r="AI36"/>
  <c r="AH36"/>
  <c r="AG36"/>
  <c r="AO35"/>
  <c r="AN35"/>
  <c r="AM35"/>
  <c r="AL35"/>
  <c r="AK35"/>
  <c r="AJ35"/>
  <c r="AI35"/>
  <c r="AH35"/>
  <c r="AG35"/>
  <c r="AO34"/>
  <c r="AN34"/>
  <c r="AM34"/>
  <c r="AL34"/>
  <c r="AK34"/>
  <c r="AJ34"/>
  <c r="AI34"/>
  <c r="AH34"/>
  <c r="AG34"/>
  <c r="AO33"/>
  <c r="AN33"/>
  <c r="AM33"/>
  <c r="AL33"/>
  <c r="AK33"/>
  <c r="AJ33"/>
  <c r="AI33"/>
  <c r="AH33"/>
  <c r="AG33"/>
  <c r="AO32"/>
  <c r="AN32"/>
  <c r="AM32"/>
  <c r="AL32"/>
  <c r="AK32"/>
  <c r="AJ32"/>
  <c r="AI32"/>
  <c r="AH32"/>
  <c r="AG32"/>
  <c r="AO31"/>
  <c r="AN31"/>
  <c r="AM31"/>
  <c r="AL31"/>
  <c r="AK31"/>
  <c r="AJ31"/>
  <c r="AI31"/>
  <c r="AH31"/>
  <c r="AG31"/>
  <c r="AO30"/>
  <c r="AN30"/>
  <c r="AM30"/>
  <c r="AL30"/>
  <c r="AK30"/>
  <c r="AJ30"/>
  <c r="AI30"/>
  <c r="AH30"/>
  <c r="AG30"/>
  <c r="AO29"/>
  <c r="AN29"/>
  <c r="AM29"/>
  <c r="AL29"/>
  <c r="AK29"/>
  <c r="AJ29"/>
  <c r="AI29"/>
  <c r="AH29"/>
  <c r="AG29"/>
  <c r="AO28"/>
  <c r="AN28"/>
  <c r="AM28"/>
  <c r="AL28"/>
  <c r="AK28"/>
  <c r="AJ28"/>
  <c r="AI28"/>
  <c r="AH28"/>
  <c r="AG28"/>
  <c r="AO27"/>
  <c r="AN27"/>
  <c r="AM27"/>
  <c r="AL27"/>
  <c r="AK27"/>
  <c r="AJ27"/>
  <c r="AI27"/>
  <c r="AH27"/>
  <c r="AG27"/>
  <c r="AO26"/>
  <c r="AN26"/>
  <c r="AM26"/>
  <c r="AL26"/>
  <c r="AK26"/>
  <c r="AJ26"/>
  <c r="AI26"/>
  <c r="AH26"/>
  <c r="AG26"/>
  <c r="AO25"/>
  <c r="AN25"/>
  <c r="AM25"/>
  <c r="AL25"/>
  <c r="AK25"/>
  <c r="AJ25"/>
  <c r="AI25"/>
  <c r="AH25"/>
  <c r="AG25"/>
  <c r="AO24"/>
  <c r="AN24"/>
  <c r="AM24"/>
  <c r="AL24"/>
  <c r="AK24"/>
  <c r="AJ24"/>
  <c r="AI24"/>
  <c r="AH24"/>
  <c r="AG24"/>
  <c r="AO23"/>
  <c r="AN23"/>
  <c r="AM23"/>
  <c r="AL23"/>
  <c r="AK23"/>
  <c r="AJ23"/>
  <c r="AI23"/>
  <c r="AH23"/>
  <c r="AG23"/>
  <c r="AO22"/>
  <c r="AN22"/>
  <c r="AM22"/>
  <c r="AL22"/>
  <c r="AK22"/>
  <c r="AJ22"/>
  <c r="AI22"/>
  <c r="AH22"/>
  <c r="AG22"/>
  <c r="AO21"/>
  <c r="AN21"/>
  <c r="AM21"/>
  <c r="AL21"/>
  <c r="AK21"/>
  <c r="AJ21"/>
  <c r="AI21"/>
  <c r="AH21"/>
  <c r="AG21"/>
  <c r="AO20"/>
  <c r="AN20"/>
  <c r="AM20"/>
  <c r="AL20"/>
  <c r="AK20"/>
  <c r="AJ20"/>
  <c r="AI20"/>
  <c r="AH20"/>
  <c r="AG20"/>
  <c r="AO19"/>
  <c r="AN19"/>
  <c r="AM19"/>
  <c r="AL19"/>
  <c r="AK19"/>
  <c r="AJ19"/>
  <c r="AI19"/>
  <c r="AH19"/>
  <c r="AG19"/>
  <c r="AO18"/>
  <c r="AN18"/>
  <c r="AM18"/>
  <c r="AL18"/>
  <c r="AK18"/>
  <c r="AJ18"/>
  <c r="AI18"/>
  <c r="AH18"/>
  <c r="AN17"/>
  <c r="AM17"/>
  <c r="AL17"/>
  <c r="AK17"/>
  <c r="AJ17"/>
  <c r="AI17"/>
  <c r="AH17"/>
  <c r="AN16"/>
  <c r="AM16"/>
  <c r="AL16"/>
  <c r="AK16"/>
  <c r="AJ16"/>
  <c r="AI16"/>
  <c r="AH16"/>
  <c r="AN15"/>
  <c r="AM15"/>
  <c r="AL15"/>
  <c r="AK15"/>
  <c r="AJ15"/>
  <c r="AI15"/>
  <c r="AH15"/>
  <c r="AN14"/>
  <c r="AM14"/>
  <c r="AL14"/>
  <c r="AK14"/>
  <c r="AJ14"/>
  <c r="AI14"/>
  <c r="AH14"/>
  <c r="AN13"/>
  <c r="AM13"/>
  <c r="AL13"/>
  <c r="AK13"/>
  <c r="AJ13"/>
  <c r="AI13"/>
  <c r="AN12"/>
  <c r="AM12"/>
  <c r="AL12"/>
  <c r="AK12"/>
  <c r="AJ12"/>
  <c r="AI12"/>
  <c r="AH12"/>
  <c r="AN11"/>
  <c r="AM11"/>
  <c r="AL11"/>
  <c r="AK11"/>
  <c r="AJ11"/>
  <c r="AI11"/>
  <c r="AH11"/>
  <c r="AG11"/>
  <c r="W60"/>
  <c r="X60"/>
  <c r="W59"/>
  <c r="X59"/>
  <c r="W58"/>
  <c r="X58"/>
  <c r="W57"/>
  <c r="X57"/>
  <c r="X56"/>
  <c r="W56"/>
  <c r="W55"/>
  <c r="X55"/>
  <c r="W54"/>
  <c r="X54"/>
  <c r="W53"/>
  <c r="X53"/>
  <c r="W52"/>
  <c r="X52"/>
  <c r="X51"/>
  <c r="W51"/>
  <c r="W50"/>
  <c r="X50"/>
  <c r="W49"/>
  <c r="X49"/>
  <c r="W48"/>
  <c r="X48"/>
  <c r="W47"/>
  <c r="X47"/>
  <c r="W46"/>
  <c r="X46"/>
  <c r="W45"/>
  <c r="X45"/>
  <c r="W44"/>
  <c r="X44"/>
  <c r="W43"/>
  <c r="X43"/>
  <c r="W42"/>
  <c r="X42"/>
  <c r="W41"/>
  <c r="X41"/>
  <c r="W40"/>
  <c r="X40"/>
  <c r="W39"/>
  <c r="X39"/>
  <c r="W38"/>
  <c r="X38"/>
  <c r="W37"/>
  <c r="X37"/>
  <c r="W36"/>
  <c r="X36"/>
  <c r="W35"/>
  <c r="X35"/>
  <c r="W34"/>
  <c r="X34"/>
  <c r="W33"/>
  <c r="X33"/>
  <c r="W32"/>
  <c r="X32"/>
  <c r="X31"/>
  <c r="W31"/>
  <c r="W30"/>
  <c r="X30"/>
  <c r="W29"/>
  <c r="X29"/>
  <c r="W28"/>
  <c r="X28"/>
  <c r="W27"/>
  <c r="X27"/>
  <c r="W26"/>
  <c r="X26"/>
  <c r="W25"/>
  <c r="X25"/>
  <c r="W24"/>
  <c r="X24"/>
  <c r="W23"/>
  <c r="X23"/>
  <c r="W22"/>
  <c r="X22"/>
  <c r="W21"/>
  <c r="X21"/>
  <c r="W20"/>
  <c r="X20"/>
  <c r="W19"/>
  <c r="X19"/>
  <c r="W18"/>
  <c r="X18"/>
  <c r="W11"/>
  <c r="X11"/>
  <c r="W15"/>
  <c r="X15"/>
  <c r="W14"/>
  <c r="X14"/>
  <c r="W16"/>
  <c r="X16"/>
  <c r="W13"/>
  <c r="X13"/>
  <c r="AH13"/>
  <c r="W12"/>
  <c r="X12"/>
  <c r="W17"/>
  <c r="X17"/>
  <c r="AG12" i="1"/>
  <c r="AH12"/>
  <c r="AI12"/>
  <c r="AJ12"/>
  <c r="AK12"/>
  <c r="AL12"/>
  <c r="AM12"/>
  <c r="AN12"/>
  <c r="W12"/>
  <c r="AO12"/>
  <c r="AG13"/>
  <c r="AH13"/>
  <c r="AI13"/>
  <c r="AJ13"/>
  <c r="AK13"/>
  <c r="AL13"/>
  <c r="AM13"/>
  <c r="AN13"/>
  <c r="AG14"/>
  <c r="AH14"/>
  <c r="AI14"/>
  <c r="AJ14"/>
  <c r="AK14"/>
  <c r="AL14"/>
  <c r="AM14"/>
  <c r="AN14"/>
  <c r="W14"/>
  <c r="AO14"/>
  <c r="AG15"/>
  <c r="AH15"/>
  <c r="AI15"/>
  <c r="AJ15"/>
  <c r="AK15"/>
  <c r="AL15"/>
  <c r="AM15"/>
  <c r="AN15"/>
  <c r="AG16"/>
  <c r="AH16"/>
  <c r="AI16"/>
  <c r="AJ16"/>
  <c r="AK16"/>
  <c r="AL16"/>
  <c r="AM16"/>
  <c r="AN16"/>
  <c r="AO16"/>
  <c r="AG17"/>
  <c r="AH17"/>
  <c r="AI17"/>
  <c r="AJ17"/>
  <c r="AK17"/>
  <c r="AL17"/>
  <c r="AM17"/>
  <c r="AN17"/>
  <c r="AO17"/>
  <c r="AG18"/>
  <c r="AH18"/>
  <c r="AI18"/>
  <c r="AJ18"/>
  <c r="AK18"/>
  <c r="AL18"/>
  <c r="AM18"/>
  <c r="AN18"/>
  <c r="AO18"/>
  <c r="AG19"/>
  <c r="AH19"/>
  <c r="AI19"/>
  <c r="AJ19"/>
  <c r="AK19"/>
  <c r="AL19"/>
  <c r="AM19"/>
  <c r="AN19"/>
  <c r="AO19"/>
  <c r="AG20"/>
  <c r="AH20"/>
  <c r="AI20"/>
  <c r="AJ20"/>
  <c r="AK20"/>
  <c r="AL20"/>
  <c r="AM20"/>
  <c r="AN20"/>
  <c r="AO20"/>
  <c r="AG21"/>
  <c r="AH21"/>
  <c r="AI21"/>
  <c r="AJ21"/>
  <c r="AK21"/>
  <c r="AL21"/>
  <c r="AM21"/>
  <c r="AN21"/>
  <c r="AO21"/>
  <c r="AG22"/>
  <c r="AH22"/>
  <c r="AI22"/>
  <c r="AJ22"/>
  <c r="AK22"/>
  <c r="AL22"/>
  <c r="AM22"/>
  <c r="AN22"/>
  <c r="AO22"/>
  <c r="AG23"/>
  <c r="AH23"/>
  <c r="AI23"/>
  <c r="AJ23"/>
  <c r="AK23"/>
  <c r="AL23"/>
  <c r="AM23"/>
  <c r="AN23"/>
  <c r="AO23"/>
  <c r="AG24"/>
  <c r="AH24"/>
  <c r="AI24"/>
  <c r="AJ24"/>
  <c r="AK24"/>
  <c r="AL24"/>
  <c r="AM24"/>
  <c r="AN24"/>
  <c r="AO24"/>
  <c r="AG25"/>
  <c r="AH25"/>
  <c r="AI25"/>
  <c r="AJ25"/>
  <c r="AK25"/>
  <c r="AL25"/>
  <c r="AM25"/>
  <c r="AN25"/>
  <c r="AO25"/>
  <c r="AG26"/>
  <c r="AH26"/>
  <c r="AI26"/>
  <c r="AJ26"/>
  <c r="AK26"/>
  <c r="AL26"/>
  <c r="AM26"/>
  <c r="AN26"/>
  <c r="AO26"/>
  <c r="AG27"/>
  <c r="AH27"/>
  <c r="AI27"/>
  <c r="AJ27"/>
  <c r="AK27"/>
  <c r="AL27"/>
  <c r="AM27"/>
  <c r="AN27"/>
  <c r="AO27"/>
  <c r="AG28"/>
  <c r="AH28"/>
  <c r="AI28"/>
  <c r="AJ28"/>
  <c r="AK28"/>
  <c r="AL28"/>
  <c r="AM28"/>
  <c r="AN28"/>
  <c r="AO28"/>
  <c r="AG29"/>
  <c r="AH29"/>
  <c r="AI29"/>
  <c r="AJ29"/>
  <c r="AK29"/>
  <c r="AL29"/>
  <c r="AM29"/>
  <c r="AN29"/>
  <c r="AO29"/>
  <c r="AG30"/>
  <c r="AH30"/>
  <c r="AI30"/>
  <c r="AJ30"/>
  <c r="AK30"/>
  <c r="AL30"/>
  <c r="AM30"/>
  <c r="AN30"/>
  <c r="AO30"/>
  <c r="AG31"/>
  <c r="AH31"/>
  <c r="AI31"/>
  <c r="AJ31"/>
  <c r="AK31"/>
  <c r="AL31"/>
  <c r="AM31"/>
  <c r="AN31"/>
  <c r="AO31"/>
  <c r="AG32"/>
  <c r="AH32"/>
  <c r="AI32"/>
  <c r="AJ32"/>
  <c r="AK32"/>
  <c r="AL32"/>
  <c r="AM32"/>
  <c r="AN32"/>
  <c r="AO32"/>
  <c r="AG33"/>
  <c r="AH33"/>
  <c r="AI33"/>
  <c r="AJ33"/>
  <c r="AK33"/>
  <c r="AL33"/>
  <c r="AM33"/>
  <c r="AN33"/>
  <c r="AO33"/>
  <c r="AG34"/>
  <c r="AH34"/>
  <c r="AI34"/>
  <c r="AJ34"/>
  <c r="AK34"/>
  <c r="AL34"/>
  <c r="AM34"/>
  <c r="AN34"/>
  <c r="AO34"/>
  <c r="AG35"/>
  <c r="AH35"/>
  <c r="AI35"/>
  <c r="AJ35"/>
  <c r="AK35"/>
  <c r="AL35"/>
  <c r="AM35"/>
  <c r="AN35"/>
  <c r="AO35"/>
  <c r="AG36"/>
  <c r="AH36"/>
  <c r="AI36"/>
  <c r="AJ36"/>
  <c r="AK36"/>
  <c r="AL36"/>
  <c r="AM36"/>
  <c r="AN36"/>
  <c r="AO36"/>
  <c r="AG37"/>
  <c r="AH37"/>
  <c r="AI37"/>
  <c r="AJ37"/>
  <c r="AK37"/>
  <c r="AL37"/>
  <c r="AM37"/>
  <c r="AN37"/>
  <c r="AO37"/>
  <c r="AG38"/>
  <c r="AH38"/>
  <c r="AI38"/>
  <c r="AJ38"/>
  <c r="AK38"/>
  <c r="AL38"/>
  <c r="AM38"/>
  <c r="AN38"/>
  <c r="AO38"/>
  <c r="AG39"/>
  <c r="AH39"/>
  <c r="AI39"/>
  <c r="AJ39"/>
  <c r="AK39"/>
  <c r="AL39"/>
  <c r="AM39"/>
  <c r="AN39"/>
  <c r="AO39"/>
  <c r="AG40"/>
  <c r="AH40"/>
  <c r="AI40"/>
  <c r="AJ40"/>
  <c r="AK40"/>
  <c r="AL40"/>
  <c r="AM40"/>
  <c r="AN40"/>
  <c r="AO40"/>
  <c r="AG41"/>
  <c r="AH41"/>
  <c r="AI41"/>
  <c r="AJ41"/>
  <c r="AK41"/>
  <c r="AL41"/>
  <c r="AM41"/>
  <c r="AN41"/>
  <c r="AO41"/>
  <c r="AG42"/>
  <c r="AH42"/>
  <c r="AI42"/>
  <c r="AJ42"/>
  <c r="AK42"/>
  <c r="AL42"/>
  <c r="AM42"/>
  <c r="AN42"/>
  <c r="AO42"/>
  <c r="AG43"/>
  <c r="AH43"/>
  <c r="AI43"/>
  <c r="AJ43"/>
  <c r="AK43"/>
  <c r="AL43"/>
  <c r="AM43"/>
  <c r="AN43"/>
  <c r="AO43"/>
  <c r="AG44"/>
  <c r="AH44"/>
  <c r="AI44"/>
  <c r="AJ44"/>
  <c r="AK44"/>
  <c r="AL44"/>
  <c r="AM44"/>
  <c r="AN44"/>
  <c r="AO44"/>
  <c r="AG45"/>
  <c r="AH45"/>
  <c r="AI45"/>
  <c r="AJ45"/>
  <c r="AK45"/>
  <c r="AL45"/>
  <c r="AM45"/>
  <c r="AN45"/>
  <c r="AO45"/>
  <c r="AG46"/>
  <c r="AH46"/>
  <c r="AI46"/>
  <c r="AJ46"/>
  <c r="AK46"/>
  <c r="AL46"/>
  <c r="AM46"/>
  <c r="AN46"/>
  <c r="AO46"/>
  <c r="AG47"/>
  <c r="AH47"/>
  <c r="AI47"/>
  <c r="AJ47"/>
  <c r="AK47"/>
  <c r="AL47"/>
  <c r="AM47"/>
  <c r="AN47"/>
  <c r="AO47"/>
  <c r="AG48"/>
  <c r="AH48"/>
  <c r="AI48"/>
  <c r="AJ48"/>
  <c r="AK48"/>
  <c r="AL48"/>
  <c r="AM48"/>
  <c r="AN48"/>
  <c r="AO48"/>
  <c r="AG49"/>
  <c r="AH49"/>
  <c r="AI49"/>
  <c r="AJ49"/>
  <c r="AK49"/>
  <c r="AL49"/>
  <c r="AM49"/>
  <c r="AN49"/>
  <c r="AO49"/>
  <c r="AG50"/>
  <c r="AH50"/>
  <c r="AI50"/>
  <c r="AJ50"/>
  <c r="AK50"/>
  <c r="AL50"/>
  <c r="AM50"/>
  <c r="AN50"/>
  <c r="AO50"/>
  <c r="AG51"/>
  <c r="AH51"/>
  <c r="AI51"/>
  <c r="AJ51"/>
  <c r="AK51"/>
  <c r="AL51"/>
  <c r="AM51"/>
  <c r="AN51"/>
  <c r="AO51"/>
  <c r="AG52"/>
  <c r="AH52"/>
  <c r="AI52"/>
  <c r="AJ52"/>
  <c r="AK52"/>
  <c r="AL52"/>
  <c r="AM52"/>
  <c r="AN52"/>
  <c r="AO52"/>
  <c r="AG53"/>
  <c r="AH53"/>
  <c r="AI53"/>
  <c r="AJ53"/>
  <c r="AK53"/>
  <c r="AL53"/>
  <c r="AM53"/>
  <c r="AN53"/>
  <c r="AO53"/>
  <c r="AG54"/>
  <c r="AH54"/>
  <c r="AI54"/>
  <c r="AJ54"/>
  <c r="AK54"/>
  <c r="AL54"/>
  <c r="AM54"/>
  <c r="AN54"/>
  <c r="AO54"/>
  <c r="AG55"/>
  <c r="AH55"/>
  <c r="AI55"/>
  <c r="AJ55"/>
  <c r="AK55"/>
  <c r="AL55"/>
  <c r="AM55"/>
  <c r="AN55"/>
  <c r="AO55"/>
  <c r="AG56"/>
  <c r="AH56"/>
  <c r="AI56"/>
  <c r="AJ56"/>
  <c r="AK56"/>
  <c r="AL56"/>
  <c r="AM56"/>
  <c r="AN56"/>
  <c r="AO56"/>
  <c r="AG57"/>
  <c r="AH57"/>
  <c r="AI57"/>
  <c r="AJ57"/>
  <c r="AK57"/>
  <c r="AL57"/>
  <c r="AM57"/>
  <c r="AN57"/>
  <c r="AO57"/>
  <c r="AG58"/>
  <c r="AH58"/>
  <c r="AI58"/>
  <c r="AJ58"/>
  <c r="AK58"/>
  <c r="AL58"/>
  <c r="AM58"/>
  <c r="AN58"/>
  <c r="AO58"/>
  <c r="AG59"/>
  <c r="AH59"/>
  <c r="AI59"/>
  <c r="AJ59"/>
  <c r="AK59"/>
  <c r="AL59"/>
  <c r="AM59"/>
  <c r="AN59"/>
  <c r="AO59"/>
  <c r="AG60"/>
  <c r="AH60"/>
  <c r="AI60"/>
  <c r="AJ60"/>
  <c r="AK60"/>
  <c r="AL60"/>
  <c r="AM60"/>
  <c r="AN60"/>
  <c r="AO60"/>
  <c r="AN11"/>
  <c r="AM11"/>
  <c r="AL11"/>
  <c r="AK11"/>
  <c r="AJ11"/>
  <c r="AH11"/>
  <c r="AG11"/>
  <c r="Z62" i="10"/>
  <c r="Z61"/>
  <c r="Z62" i="8"/>
  <c r="Z61"/>
  <c r="W13" i="1"/>
  <c r="X13"/>
  <c r="W11"/>
  <c r="X11"/>
  <c r="M18" i="11"/>
  <c r="M14"/>
  <c r="M7"/>
  <c r="M13"/>
  <c r="M6"/>
  <c r="M20"/>
  <c r="M9"/>
  <c r="M16"/>
  <c r="M19"/>
  <c r="M11"/>
  <c r="M8"/>
  <c r="M15"/>
  <c r="M10"/>
  <c r="M17"/>
  <c r="M12"/>
  <c r="W15" i="1"/>
  <c r="X15"/>
  <c r="W16"/>
  <c r="X16"/>
  <c r="W17"/>
  <c r="X17"/>
  <c r="W18"/>
  <c r="X18"/>
  <c r="W19"/>
  <c r="X19"/>
  <c r="W20"/>
  <c r="X20"/>
  <c r="W21"/>
  <c r="X21"/>
  <c r="W22"/>
  <c r="X22"/>
  <c r="W23"/>
  <c r="X23"/>
  <c r="W24"/>
  <c r="X24"/>
  <c r="W25"/>
  <c r="X25"/>
  <c r="W26"/>
  <c r="X26"/>
  <c r="W27"/>
  <c r="X27"/>
  <c r="W28"/>
  <c r="X28"/>
  <c r="W29"/>
  <c r="X29"/>
  <c r="W30"/>
  <c r="X30"/>
  <c r="W31"/>
  <c r="X31"/>
  <c r="W32"/>
  <c r="X32"/>
  <c r="W33"/>
  <c r="X33"/>
  <c r="W34"/>
  <c r="X34"/>
  <c r="W35"/>
  <c r="X35"/>
  <c r="W36"/>
  <c r="X36"/>
  <c r="W37"/>
  <c r="X37"/>
  <c r="W38"/>
  <c r="X38"/>
  <c r="W39"/>
  <c r="X39"/>
  <c r="W40"/>
  <c r="X40"/>
  <c r="W41"/>
  <c r="X41"/>
  <c r="W42"/>
  <c r="X42"/>
  <c r="W43"/>
  <c r="X43"/>
  <c r="W44"/>
  <c r="X44"/>
  <c r="W45"/>
  <c r="X45"/>
  <c r="W46"/>
  <c r="X46"/>
  <c r="W47"/>
  <c r="X47"/>
  <c r="W48"/>
  <c r="X48"/>
  <c r="W49"/>
  <c r="X49"/>
  <c r="W50"/>
  <c r="X50"/>
  <c r="W51"/>
  <c r="X51"/>
  <c r="W52"/>
  <c r="X52"/>
  <c r="W53"/>
  <c r="X53"/>
  <c r="W54"/>
  <c r="X54"/>
  <c r="W55"/>
  <c r="X55"/>
  <c r="W56"/>
  <c r="X56"/>
  <c r="W57"/>
  <c r="X57"/>
  <c r="W58"/>
  <c r="X58"/>
  <c r="W59"/>
  <c r="X59"/>
  <c r="W60"/>
  <c r="X60"/>
  <c r="AO13"/>
  <c r="AO12" i="7"/>
  <c r="AO19"/>
  <c r="AO34" i="6"/>
  <c r="AO36"/>
  <c r="AO16" i="5"/>
  <c r="AO18"/>
  <c r="AO24" i="4"/>
  <c r="AO25"/>
  <c r="AO13"/>
  <c r="AO20"/>
  <c r="AO26"/>
  <c r="AO11" i="3"/>
  <c r="AO13"/>
  <c r="AO15"/>
  <c r="AO12"/>
  <c r="AO14"/>
  <c r="AO11" i="2"/>
  <c r="AO12"/>
  <c r="AO11" i="1"/>
  <c r="AO15"/>
  <c r="AO27" i="10"/>
  <c r="AO30"/>
  <c r="AO20"/>
  <c r="AO23"/>
  <c r="AO42"/>
  <c r="AO48"/>
  <c r="AO52"/>
  <c r="AO21"/>
  <c r="AO32"/>
  <c r="AO49"/>
  <c r="AO19"/>
  <c r="AO28"/>
  <c r="AO38"/>
  <c r="AO50"/>
  <c r="AO54"/>
  <c r="AO16"/>
  <c r="AO26"/>
  <c r="AO40"/>
  <c r="AO11" i="8"/>
  <c r="AO30"/>
  <c r="AO32"/>
  <c r="AO28"/>
  <c r="AO38"/>
  <c r="AO17"/>
  <c r="AO27"/>
  <c r="AO35"/>
  <c r="AO39"/>
  <c r="AO33"/>
  <c r="AO15" i="10"/>
  <c r="AO39"/>
  <c r="AO36"/>
  <c r="AO12"/>
  <c r="AO18"/>
  <c r="AO35"/>
  <c r="AO24"/>
  <c r="AO31"/>
  <c r="AO13"/>
  <c r="AO17"/>
  <c r="AO25"/>
  <c r="AO29"/>
  <c r="AO44"/>
  <c r="AO14"/>
  <c r="AO22"/>
  <c r="AO41"/>
  <c r="AO43"/>
  <c r="AO47"/>
  <c r="AO15" i="9"/>
  <c r="AO17"/>
  <c r="AO23" i="8"/>
  <c r="AO19"/>
  <c r="AO22"/>
  <c r="AO24"/>
  <c r="AO25"/>
  <c r="AO29"/>
  <c r="AO17" i="7"/>
  <c r="AO14"/>
  <c r="AO11" i="6"/>
  <c r="AO14"/>
  <c r="AO20"/>
  <c r="AO26"/>
  <c r="AO22"/>
  <c r="AO30"/>
  <c r="AO38"/>
  <c r="AO16"/>
  <c r="AO24"/>
  <c r="AO32"/>
  <c r="AO40"/>
  <c r="AO49"/>
  <c r="AO42"/>
  <c r="AO51"/>
  <c r="AO13"/>
  <c r="AO15"/>
  <c r="AO17"/>
  <c r="AO19"/>
  <c r="AO21"/>
  <c r="AO23"/>
  <c r="AO25"/>
  <c r="AO27"/>
  <c r="AO29"/>
  <c r="AO31"/>
  <c r="AO33"/>
  <c r="AO35"/>
  <c r="AO37"/>
  <c r="AO39"/>
  <c r="AO41"/>
  <c r="AO43"/>
  <c r="AO46"/>
  <c r="AO48"/>
  <c r="AO50"/>
  <c r="AO52"/>
  <c r="X55"/>
  <c r="AO56"/>
  <c r="X59"/>
  <c r="AO60"/>
  <c r="AO11" i="5"/>
  <c r="AO13"/>
  <c r="AO15"/>
  <c r="AO17"/>
  <c r="X14"/>
  <c r="AO11" i="4"/>
  <c r="AO21"/>
  <c r="X12" i="1"/>
  <c r="X14"/>
  <c r="AO13" i="2"/>
  <c r="AO14"/>
  <c r="AO15"/>
  <c r="AO16"/>
  <c r="AO17"/>
</calcChain>
</file>

<file path=xl/sharedStrings.xml><?xml version="1.0" encoding="utf-8"?>
<sst xmlns="http://schemas.openxmlformats.org/spreadsheetml/2006/main" count="1157" uniqueCount="343">
  <si>
    <t>Pl.</t>
  </si>
  <si>
    <t>Noms</t>
  </si>
  <si>
    <t>Année de n.</t>
  </si>
  <si>
    <t>Club</t>
  </si>
  <si>
    <t>MOTZ</t>
  </si>
  <si>
    <t>CLUSES</t>
  </si>
  <si>
    <t>EVIAN</t>
  </si>
  <si>
    <t>Place</t>
  </si>
  <si>
    <t>Clubs</t>
  </si>
  <si>
    <t>Total</t>
  </si>
  <si>
    <t>Team Allinges-Publier</t>
  </si>
  <si>
    <t>U.C. Frangy Seyssel</t>
  </si>
  <si>
    <t>UC Passy Mont Blanc</t>
  </si>
  <si>
    <t>Evian vélo</t>
  </si>
  <si>
    <t>VC Saint Julien</t>
  </si>
  <si>
    <t>UC Gessienne</t>
  </si>
  <si>
    <t>VC Cluses-Scionzier</t>
  </si>
  <si>
    <t>VTT Pays de Gavot</t>
  </si>
  <si>
    <t>VC Annemasse</t>
  </si>
  <si>
    <t xml:space="preserve"> Annecy Cyclisme Compétition</t>
  </si>
  <si>
    <t xml:space="preserve"> </t>
  </si>
  <si>
    <t>VILLE LA GR.</t>
  </si>
  <si>
    <t>Route</t>
  </si>
  <si>
    <t>Jeux</t>
  </si>
  <si>
    <t>Pré-licenciées</t>
  </si>
  <si>
    <t>Pré-licenciés</t>
  </si>
  <si>
    <t>Poussines</t>
  </si>
  <si>
    <t>Poussins</t>
  </si>
  <si>
    <t>Pupilles F</t>
  </si>
  <si>
    <t>Pupilles G</t>
  </si>
  <si>
    <t>Benjamines</t>
  </si>
  <si>
    <t>Benjamins</t>
  </si>
  <si>
    <t>Minimes F</t>
  </si>
  <si>
    <t>Minimes G</t>
  </si>
  <si>
    <r>
      <rPr>
        <sz val="36"/>
        <color indexed="62"/>
        <rFont val="Arial"/>
        <family val="2"/>
      </rPr>
      <t>Clubs</t>
    </r>
    <r>
      <rPr>
        <sz val="12"/>
        <rFont val="Arial"/>
        <family val="2"/>
      </rPr>
      <t xml:space="preserve">
</t>
    </r>
  </si>
  <si>
    <t>CLM</t>
  </si>
  <si>
    <t>AMPHION</t>
  </si>
  <si>
    <t>Cyclo</t>
  </si>
  <si>
    <t>Cyclo CLM</t>
  </si>
  <si>
    <t>Team sport bike 74</t>
  </si>
  <si>
    <t>ORCIER</t>
  </si>
  <si>
    <t>Côte</t>
  </si>
  <si>
    <t>Prénoms</t>
  </si>
  <si>
    <t>GEORGES</t>
  </si>
  <si>
    <t>U.C. SEYSSEL FRANGY</t>
  </si>
  <si>
    <t>JACQUEMOT</t>
  </si>
  <si>
    <t>EVIAN VELO</t>
  </si>
  <si>
    <t>DAVID</t>
  </si>
  <si>
    <t>Kelly</t>
  </si>
  <si>
    <t>DELL`ORTO</t>
  </si>
  <si>
    <t>Elaïs</t>
  </si>
  <si>
    <t>TEAM ALLINGES PUBLIER</t>
  </si>
  <si>
    <t>GARDE</t>
  </si>
  <si>
    <t>Thomas</t>
  </si>
  <si>
    <t>TEAM MARIGNIER COMPETITION</t>
  </si>
  <si>
    <t>VULLIET</t>
  </si>
  <si>
    <t>Ronan</t>
  </si>
  <si>
    <t>VOLLMER</t>
  </si>
  <si>
    <t>Noé</t>
  </si>
  <si>
    <t>ECUYER</t>
  </si>
  <si>
    <t>Téo</t>
  </si>
  <si>
    <t>BAUD</t>
  </si>
  <si>
    <t>Maxime</t>
  </si>
  <si>
    <t>V.C. CLUSES SCIONZIER</t>
  </si>
  <si>
    <t>BARONI</t>
  </si>
  <si>
    <t>R-VTT</t>
  </si>
  <si>
    <t>CORDELIER</t>
  </si>
  <si>
    <t>Nathan</t>
  </si>
  <si>
    <t>COELHO</t>
  </si>
  <si>
    <t>Tiago</t>
  </si>
  <si>
    <t>Corentin</t>
  </si>
  <si>
    <t>LANCIAN FROSSARD</t>
  </si>
  <si>
    <t>Rémy</t>
  </si>
  <si>
    <t>ECHARD</t>
  </si>
  <si>
    <t>Lisa</t>
  </si>
  <si>
    <t>Justine</t>
  </si>
  <si>
    <t>PEGEOT</t>
  </si>
  <si>
    <t>Camille</t>
  </si>
  <si>
    <t>VONARB</t>
  </si>
  <si>
    <t>Fanny</t>
  </si>
  <si>
    <t>BLANCHET</t>
  </si>
  <si>
    <t>Anna</t>
  </si>
  <si>
    <t>DRILLAUD</t>
  </si>
  <si>
    <t>Lucie</t>
  </si>
  <si>
    <t>GUEUDRET</t>
  </si>
  <si>
    <t>Lucas</t>
  </si>
  <si>
    <t>V.C. ST JULIEN EN GENEVOIS</t>
  </si>
  <si>
    <t>REBUT</t>
  </si>
  <si>
    <t>Noah</t>
  </si>
  <si>
    <t>VALLET</t>
  </si>
  <si>
    <t>Charly</t>
  </si>
  <si>
    <t>Romain</t>
  </si>
  <si>
    <t>V.C. RUMILLIEN</t>
  </si>
  <si>
    <t>BORRUTO</t>
  </si>
  <si>
    <t>Léo</t>
  </si>
  <si>
    <t>SCHWAB</t>
  </si>
  <si>
    <t>BALZARETTI</t>
  </si>
  <si>
    <t>TOQUE</t>
  </si>
  <si>
    <t>Ewan</t>
  </si>
  <si>
    <t>Mathis</t>
  </si>
  <si>
    <t>CHARLES</t>
  </si>
  <si>
    <t>Enzo</t>
  </si>
  <si>
    <t>CHOUARD</t>
  </si>
  <si>
    <t>Basile</t>
  </si>
  <si>
    <t>BARBEREAU</t>
  </si>
  <si>
    <t>Juliette</t>
  </si>
  <si>
    <t>SCHOCH</t>
  </si>
  <si>
    <t>Andrea</t>
  </si>
  <si>
    <t>DEBARGES</t>
  </si>
  <si>
    <t>Amalia</t>
  </si>
  <si>
    <t>CUFI</t>
  </si>
  <si>
    <t>Lana</t>
  </si>
  <si>
    <t>V.C. ANNEMASSE</t>
  </si>
  <si>
    <t>LACROIX</t>
  </si>
  <si>
    <t>Loïc</t>
  </si>
  <si>
    <t>THIOLLAY</t>
  </si>
  <si>
    <t>VTT PAYS DE GAVOT</t>
  </si>
  <si>
    <t>BOUVIER</t>
  </si>
  <si>
    <t>Alexis</t>
  </si>
  <si>
    <t>DEVOS</t>
  </si>
  <si>
    <t>Virgile</t>
  </si>
  <si>
    <t>BUSSON</t>
  </si>
  <si>
    <t>GURNEL</t>
  </si>
  <si>
    <t>Mahé</t>
  </si>
  <si>
    <t>Mattéo</t>
  </si>
  <si>
    <t>HULAK</t>
  </si>
  <si>
    <t>Roman</t>
  </si>
  <si>
    <t>CAULIER POUPENEY</t>
  </si>
  <si>
    <t>BOUZIANE</t>
  </si>
  <si>
    <t>Ilyès</t>
  </si>
  <si>
    <t>Clément</t>
  </si>
  <si>
    <t>Loris</t>
  </si>
  <si>
    <t>Alexandre</t>
  </si>
  <si>
    <t>JUNILLON</t>
  </si>
  <si>
    <t>LINE</t>
  </si>
  <si>
    <t>Mathieu</t>
  </si>
  <si>
    <t>TECHER</t>
  </si>
  <si>
    <t>Clara</t>
  </si>
  <si>
    <t>Chloé</t>
  </si>
  <si>
    <t>CARTIER</t>
  </si>
  <si>
    <t>Marion</t>
  </si>
  <si>
    <t>ANNECY CYCLISME COMPETITION</t>
  </si>
  <si>
    <t>Zian</t>
  </si>
  <si>
    <t>LEFAILLET</t>
  </si>
  <si>
    <t>AUBIN</t>
  </si>
  <si>
    <t>Jean</t>
  </si>
  <si>
    <t>Nicolas</t>
  </si>
  <si>
    <t>FOUCAULT LECERF</t>
  </si>
  <si>
    <t>Team Marignier Compétition</t>
  </si>
  <si>
    <t>VC Rumilien</t>
  </si>
  <si>
    <t>COLLOUD</t>
  </si>
  <si>
    <t>Vincent</t>
  </si>
  <si>
    <t>Emma</t>
  </si>
  <si>
    <t>Tom</t>
  </si>
  <si>
    <t>Evan</t>
  </si>
  <si>
    <t>CROUTE</t>
  </si>
  <si>
    <t>VAN HOVE</t>
  </si>
  <si>
    <t>DAL PAN</t>
  </si>
  <si>
    <t>Flavie</t>
  </si>
  <si>
    <t>Mathys</t>
  </si>
  <si>
    <t>THIERY</t>
  </si>
  <si>
    <t>LAURENT</t>
  </si>
  <si>
    <t>HENRY</t>
  </si>
  <si>
    <t>Max</t>
  </si>
  <si>
    <t>HUBERT</t>
  </si>
  <si>
    <t>Timéo</t>
  </si>
  <si>
    <t>LATHUILLE</t>
  </si>
  <si>
    <t>Simon</t>
  </si>
  <si>
    <t>COMMAND</t>
  </si>
  <si>
    <t>Yann</t>
  </si>
  <si>
    <t>DOUVRE</t>
  </si>
  <si>
    <t>Eva</t>
  </si>
  <si>
    <t>MONTEYNE</t>
  </si>
  <si>
    <t>14 avril</t>
  </si>
  <si>
    <t>28 avril</t>
  </si>
  <si>
    <t>19 mai</t>
  </si>
  <si>
    <t>16 juin</t>
  </si>
  <si>
    <t>PREVESSIN</t>
  </si>
  <si>
    <t>EVIRES</t>
  </si>
  <si>
    <t>6 juillet</t>
  </si>
  <si>
    <t>LE LYAUD</t>
  </si>
  <si>
    <t>12 mai</t>
  </si>
  <si>
    <t>Omnium</t>
  </si>
  <si>
    <t>Méca</t>
  </si>
  <si>
    <t>22 septembre</t>
  </si>
  <si>
    <t>6 octobre</t>
  </si>
  <si>
    <t>Total - 1 joker</t>
  </si>
  <si>
    <t>23 juin</t>
  </si>
  <si>
    <t>côte</t>
  </si>
  <si>
    <t>Motz 16 avril</t>
  </si>
  <si>
    <r>
      <rPr>
        <b/>
        <sz val="14"/>
        <color indexed="8"/>
        <rFont val="Calibri"/>
        <family val="2"/>
      </rPr>
      <t>Prévessin</t>
    </r>
    <r>
      <rPr>
        <sz val="14"/>
        <color indexed="8"/>
        <rFont val="Calibri"/>
        <family val="2"/>
      </rPr>
      <t xml:space="preserve"> 28 avril</t>
    </r>
  </si>
  <si>
    <t>Le Lyaud 12 mai</t>
  </si>
  <si>
    <t>Orcier 19 mai</t>
  </si>
  <si>
    <t>Ville-la-grand 16 juin</t>
  </si>
  <si>
    <t>Cluses  6 juillet</t>
  </si>
  <si>
    <t>Motz 14 septembre</t>
  </si>
  <si>
    <t>Evires 23 juin</t>
  </si>
  <si>
    <t xml:space="preserve">Evian 22 septembre </t>
  </si>
  <si>
    <t>Amphion 6 octobre</t>
  </si>
  <si>
    <t>CHAPRON</t>
  </si>
  <si>
    <t>E.S. SEYNOD</t>
  </si>
  <si>
    <t>Lise</t>
  </si>
  <si>
    <t>Ewen</t>
  </si>
  <si>
    <t>Liv</t>
  </si>
  <si>
    <t>GERMAIN</t>
  </si>
  <si>
    <t>Jeremy</t>
  </si>
  <si>
    <t>DUMONT CHATEL</t>
  </si>
  <si>
    <t>Jesse</t>
  </si>
  <si>
    <t>ALAMEDA</t>
  </si>
  <si>
    <t>Gabriel</t>
  </si>
  <si>
    <t>Hélios</t>
  </si>
  <si>
    <t>Elise</t>
  </si>
  <si>
    <t>COURTIADE</t>
  </si>
  <si>
    <t>Cécile</t>
  </si>
  <si>
    <t>DESPLAT</t>
  </si>
  <si>
    <t>Lina</t>
  </si>
  <si>
    <t>Kylian</t>
  </si>
  <si>
    <t>Lény</t>
  </si>
  <si>
    <t>AMALAL CAMPOS</t>
  </si>
  <si>
    <t>Hélder</t>
  </si>
  <si>
    <t>BURIN</t>
  </si>
  <si>
    <t>Niels</t>
  </si>
  <si>
    <t>RICAUD</t>
  </si>
  <si>
    <t>Maya</t>
  </si>
  <si>
    <t>LEY</t>
  </si>
  <si>
    <t>Emilien</t>
  </si>
  <si>
    <t>louis</t>
  </si>
  <si>
    <t>R.VTT</t>
  </si>
  <si>
    <t>RODRIGUEZ</t>
  </si>
  <si>
    <t>Eliot</t>
  </si>
  <si>
    <t>MAILLET</t>
  </si>
  <si>
    <t>Anthonin</t>
  </si>
  <si>
    <t>VILASTER</t>
  </si>
  <si>
    <t>Ilan</t>
  </si>
  <si>
    <t>DECOURCEL</t>
  </si>
  <si>
    <t>Dimitri</t>
  </si>
  <si>
    <t>CROZET</t>
  </si>
  <si>
    <t>Lucia</t>
  </si>
  <si>
    <t>BUTEZ</t>
  </si>
  <si>
    <t>EVEQUE</t>
  </si>
  <si>
    <t>leo</t>
  </si>
  <si>
    <t>maé</t>
  </si>
  <si>
    <t>BREILLET</t>
  </si>
  <si>
    <t>COUDIERE</t>
  </si>
  <si>
    <t>CHARPENTIER</t>
  </si>
  <si>
    <t>TANDE</t>
  </si>
  <si>
    <t>ES Seynod</t>
  </si>
  <si>
    <t>Noham</t>
  </si>
  <si>
    <t>VC ANNEMASSE</t>
  </si>
  <si>
    <t>SALOMON</t>
  </si>
  <si>
    <t>U.C. GESSIENNE</t>
  </si>
  <si>
    <t>REMON</t>
  </si>
  <si>
    <t>Marcos</t>
  </si>
  <si>
    <t>GROSSIORD</t>
  </si>
  <si>
    <t>Gabin</t>
  </si>
  <si>
    <t>FOURNIER</t>
  </si>
  <si>
    <t>Lilian</t>
  </si>
  <si>
    <t>Evann</t>
  </si>
  <si>
    <t>HUAUX</t>
  </si>
  <si>
    <t>Virgil</t>
  </si>
  <si>
    <t>DOURNAUX</t>
  </si>
  <si>
    <t>Raphaël</t>
  </si>
  <si>
    <t>CHAILLOUX</t>
  </si>
  <si>
    <t>Garice</t>
  </si>
  <si>
    <t>TRAMONTANA</t>
  </si>
  <si>
    <t>Chiara</t>
  </si>
  <si>
    <t>LUCE</t>
  </si>
  <si>
    <t>LE NEDELEC</t>
  </si>
  <si>
    <t>Etienne</t>
  </si>
  <si>
    <t>BLANC SOARES</t>
  </si>
  <si>
    <t>BILLAT ROSSI</t>
  </si>
  <si>
    <t>Paolo</t>
  </si>
  <si>
    <t>COUTURIER</t>
  </si>
  <si>
    <t>Arnaud</t>
  </si>
  <si>
    <t>CHAMOT</t>
  </si>
  <si>
    <t>Noe</t>
  </si>
  <si>
    <t>Pierre</t>
  </si>
  <si>
    <t>FAVRE MIVILLE</t>
  </si>
  <si>
    <t>Rémi</t>
  </si>
  <si>
    <t>PRUDENTINO</t>
  </si>
  <si>
    <t>Julien</t>
  </si>
  <si>
    <t>Louis</t>
  </si>
  <si>
    <t>ORVAIN</t>
  </si>
  <si>
    <t>LEFEBVRE</t>
  </si>
  <si>
    <t>BLANCHET CACHAT ROSSET</t>
  </si>
  <si>
    <t>GODI</t>
  </si>
  <si>
    <t>Johan</t>
  </si>
  <si>
    <t>FECHE</t>
  </si>
  <si>
    <t>Arthur</t>
  </si>
  <si>
    <t>Antoine</t>
  </si>
  <si>
    <t>CHAPUIS</t>
  </si>
  <si>
    <t>Valentin</t>
  </si>
  <si>
    <t>NICOLLIER</t>
  </si>
  <si>
    <t>Milo</t>
  </si>
  <si>
    <t>BRAUD</t>
  </si>
  <si>
    <t>Baptiste</t>
  </si>
  <si>
    <t>LAIGO</t>
  </si>
  <si>
    <t>MERLIN</t>
  </si>
  <si>
    <t>MAS</t>
  </si>
  <si>
    <t>Hugo</t>
  </si>
  <si>
    <t>CHAIGNEAU</t>
  </si>
  <si>
    <t>NICOLIN</t>
  </si>
  <si>
    <t>VIOUT</t>
  </si>
  <si>
    <t>BONOMI</t>
  </si>
  <si>
    <t>DUMONT</t>
  </si>
  <si>
    <t>LE GOAZIOU</t>
  </si>
  <si>
    <t>Titouan</t>
  </si>
  <si>
    <t>ASSI</t>
  </si>
  <si>
    <t>Stéfano</t>
  </si>
  <si>
    <t>VIANT</t>
  </si>
  <si>
    <t>Axel</t>
  </si>
  <si>
    <t>TERRADE</t>
  </si>
  <si>
    <t>QUITTANSON</t>
  </si>
  <si>
    <t>Thays</t>
  </si>
  <si>
    <t>REGAZZONI</t>
  </si>
  <si>
    <t>Aubane</t>
  </si>
  <si>
    <t>Hannah Rose</t>
  </si>
  <si>
    <t>V.C. CLUSES-SCIONZIER</t>
  </si>
  <si>
    <t>BUCHET</t>
  </si>
  <si>
    <t>Sidonie</t>
  </si>
  <si>
    <t>RAMBICUR</t>
  </si>
  <si>
    <t>Joris</t>
  </si>
  <si>
    <t>STUPKA</t>
  </si>
  <si>
    <t>Victor</t>
  </si>
  <si>
    <t>JABOIN CHARLES</t>
  </si>
  <si>
    <t>Thiméo</t>
  </si>
  <si>
    <t>BROUTEL</t>
  </si>
  <si>
    <t>Nino</t>
  </si>
  <si>
    <t>BISTEUR</t>
  </si>
  <si>
    <t>BLONDEAU</t>
  </si>
  <si>
    <t>Emmy</t>
  </si>
  <si>
    <t>Julian</t>
  </si>
  <si>
    <t>Paul-Emile</t>
  </si>
  <si>
    <t>DURAND</t>
  </si>
  <si>
    <t>Lia</t>
  </si>
  <si>
    <t>BOUCHET</t>
  </si>
  <si>
    <t>Martin</t>
  </si>
  <si>
    <t>BODAR</t>
  </si>
  <si>
    <t>Yanis</t>
  </si>
  <si>
    <t>MOINE</t>
  </si>
  <si>
    <t>ROGET</t>
  </si>
  <si>
    <t>MANDEIX</t>
  </si>
  <si>
    <t>Paul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</si>
</sst>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[$-40C]General"/>
  </numFmts>
  <fonts count="22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sz val="36"/>
      <color indexed="6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hadow/>
      <sz val="28"/>
      <color rgb="FFFC7B79"/>
      <name val="Calibri"/>
      <family val="2"/>
      <scheme val="minor"/>
    </font>
    <font>
      <b/>
      <shadow/>
      <sz val="28"/>
      <color theme="3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 tint="-0.14999847407452621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6" fontId="9" fillId="0" borderId="0" applyBorder="0" applyProtection="0"/>
    <xf numFmtId="165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8" fillId="0" borderId="0"/>
  </cellStyleXfs>
  <cellXfs count="222">
    <xf numFmtId="0" fontId="0" fillId="0" borderId="0" xfId="0"/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3" xfId="0" applyFont="1" applyBorder="1" applyAlignment="1">
      <alignment horizontal="center"/>
    </xf>
    <xf numFmtId="0" fontId="0" fillId="0" borderId="0" xfId="0" applyBorder="1"/>
    <xf numFmtId="0" fontId="12" fillId="0" borderId="4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/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4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0" fillId="2" borderId="0" xfId="0" applyFill="1"/>
    <xf numFmtId="49" fontId="0" fillId="0" borderId="11" xfId="0" applyNumberFormat="1" applyBorder="1"/>
    <xf numFmtId="49" fontId="0" fillId="0" borderId="0" xfId="0" applyNumberFormat="1" applyBorder="1"/>
    <xf numFmtId="0" fontId="0" fillId="0" borderId="2" xfId="0" applyBorder="1" applyAlignment="1"/>
    <xf numFmtId="0" fontId="0" fillId="0" borderId="1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 vertical="center" textRotation="90"/>
    </xf>
    <xf numFmtId="0" fontId="3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Alignment="1" applyProtection="1">
      <alignment horizontal="left" vertical="center" textRotation="90" wrapText="1"/>
      <protection locked="0"/>
    </xf>
    <xf numFmtId="0" fontId="0" fillId="0" borderId="0" xfId="0" applyAlignment="1">
      <alignment horizontal="left" vertical="center" textRotation="90"/>
    </xf>
    <xf numFmtId="0" fontId="15" fillId="0" borderId="0" xfId="0" applyFont="1" applyAlignment="1">
      <alignment horizontal="left" vertical="center" textRotation="90"/>
    </xf>
    <xf numFmtId="0" fontId="1" fillId="0" borderId="0" xfId="0" applyFont="1" applyAlignment="1">
      <alignment horizontal="left" vertical="center" textRotation="90"/>
    </xf>
    <xf numFmtId="0" fontId="13" fillId="0" borderId="0" xfId="0" applyFont="1" applyAlignment="1">
      <alignment horizontal="left" vertical="center" textRotation="90"/>
    </xf>
    <xf numFmtId="0" fontId="15" fillId="0" borderId="0" xfId="0" applyFont="1" applyAlignment="1">
      <alignment vertical="center" textRotation="90"/>
    </xf>
    <xf numFmtId="0" fontId="0" fillId="0" borderId="17" xfId="0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13" xfId="0" applyNumberFormat="1" applyFont="1" applyBorder="1"/>
    <xf numFmtId="0" fontId="0" fillId="0" borderId="20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0" xfId="0" applyFont="1" applyAlignment="1">
      <alignment horizontal="left" vertical="center" textRotation="90"/>
    </xf>
    <xf numFmtId="0" fontId="3" fillId="3" borderId="13" xfId="0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left" vertical="center" textRotation="90" wrapText="1"/>
      <protection locked="0"/>
    </xf>
    <xf numFmtId="0" fontId="15" fillId="3" borderId="13" xfId="0" applyFont="1" applyFill="1" applyBorder="1" applyAlignment="1">
      <alignment horizontal="left" vertical="center" textRotation="90"/>
    </xf>
    <xf numFmtId="0" fontId="13" fillId="3" borderId="13" xfId="0" applyFont="1" applyFill="1" applyBorder="1" applyAlignment="1">
      <alignment horizontal="left" vertical="center" textRotation="90"/>
    </xf>
    <xf numFmtId="0" fontId="15" fillId="3" borderId="13" xfId="0" applyFont="1" applyFill="1" applyBorder="1" applyAlignment="1">
      <alignment vertical="center" textRotation="90"/>
    </xf>
    <xf numFmtId="0" fontId="0" fillId="3" borderId="13" xfId="0" applyFill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4" xfId="0" applyFill="1" applyBorder="1"/>
    <xf numFmtId="0" fontId="0" fillId="0" borderId="25" xfId="0" applyBorder="1" applyAlignment="1">
      <alignment horizontal="center"/>
    </xf>
    <xf numFmtId="0" fontId="4" fillId="0" borderId="0" xfId="0" applyFont="1" applyAlignment="1" applyProtection="1">
      <alignment horizontal="left" vertical="center" textRotation="90" wrapText="1"/>
      <protection locked="0"/>
    </xf>
    <xf numFmtId="0" fontId="16" fillId="0" borderId="0" xfId="0" applyFont="1"/>
    <xf numFmtId="0" fontId="17" fillId="0" borderId="0" xfId="0" applyFont="1"/>
    <xf numFmtId="0" fontId="3" fillId="0" borderId="0" xfId="0" applyFont="1" applyAlignment="1">
      <alignment horizontal="center" wrapText="1"/>
    </xf>
    <xf numFmtId="0" fontId="0" fillId="0" borderId="13" xfId="0" applyBorder="1" applyAlignment="1">
      <alignment horizontal="center"/>
    </xf>
    <xf numFmtId="0" fontId="10" fillId="0" borderId="0" xfId="0" applyFont="1"/>
    <xf numFmtId="0" fontId="10" fillId="0" borderId="13" xfId="0" applyFont="1" applyBorder="1"/>
    <xf numFmtId="0" fontId="10" fillId="0" borderId="16" xfId="0" applyFont="1" applyBorder="1" applyAlignment="1" applyProtection="1">
      <alignment horizontal="left" vertical="center"/>
      <protection locked="0"/>
    </xf>
    <xf numFmtId="0" fontId="0" fillId="0" borderId="26" xfId="0" applyBorder="1"/>
    <xf numFmtId="49" fontId="0" fillId="0" borderId="27" xfId="0" applyNumberFormat="1" applyBorder="1"/>
    <xf numFmtId="0" fontId="18" fillId="0" borderId="1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7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3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vertical="center"/>
      <protection locked="0"/>
    </xf>
    <xf numFmtId="1" fontId="0" fillId="0" borderId="2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0" fillId="0" borderId="31" xfId="0" applyNumberFormat="1" applyBorder="1"/>
    <xf numFmtId="0" fontId="12" fillId="0" borderId="32" xfId="0" applyFont="1" applyBorder="1"/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4" xfId="0" applyFont="1" applyFill="1" applyBorder="1"/>
    <xf numFmtId="0" fontId="12" fillId="4" borderId="5" xfId="0" applyFont="1" applyFill="1" applyBorder="1"/>
    <xf numFmtId="0" fontId="12" fillId="4" borderId="33" xfId="0" applyFont="1" applyFill="1" applyBorder="1"/>
    <xf numFmtId="0" fontId="6" fillId="0" borderId="13" xfId="0" applyFont="1" applyBorder="1" applyAlignment="1">
      <alignment horizontal="left"/>
    </xf>
    <xf numFmtId="0" fontId="6" fillId="0" borderId="13" xfId="0" quotePrefix="1" applyNumberFormat="1" applyFont="1" applyBorder="1" applyAlignment="1">
      <alignment horizontal="left"/>
    </xf>
    <xf numFmtId="0" fontId="0" fillId="0" borderId="13" xfId="0" quotePrefix="1" applyNumberFormat="1" applyBorder="1" applyAlignment="1">
      <alignment horizontal="left"/>
    </xf>
    <xf numFmtId="0" fontId="6" fillId="0" borderId="13" xfId="0" quotePrefix="1" applyNumberFormat="1" applyFont="1" applyBorder="1"/>
    <xf numFmtId="0" fontId="0" fillId="0" borderId="13" xfId="0" quotePrefix="1" applyNumberFormat="1" applyBorder="1"/>
    <xf numFmtId="0" fontId="0" fillId="0" borderId="13" xfId="0" applyNumberFormat="1" applyBorder="1" applyAlignment="1">
      <alignment horizontal="left"/>
    </xf>
    <xf numFmtId="0" fontId="6" fillId="0" borderId="13" xfId="0" applyFont="1" applyBorder="1"/>
    <xf numFmtId="164" fontId="6" fillId="0" borderId="13" xfId="3" quotePrefix="1" applyNumberFormat="1" applyFont="1" applyBorder="1"/>
    <xf numFmtId="0" fontId="6" fillId="0" borderId="13" xfId="4" quotePrefix="1" applyNumberFormat="1" applyFont="1" applyBorder="1"/>
    <xf numFmtId="0" fontId="0" fillId="0" borderId="12" xfId="0" applyBorder="1" applyAlignment="1">
      <alignment horizontal="left"/>
    </xf>
    <xf numFmtId="0" fontId="6" fillId="0" borderId="17" xfId="0" quotePrefix="1" applyNumberFormat="1" applyFont="1" applyBorder="1" applyAlignment="1">
      <alignment horizontal="center"/>
    </xf>
    <xf numFmtId="0" fontId="6" fillId="0" borderId="12" xfId="0" quotePrefix="1" applyNumberFormat="1" applyFont="1" applyBorder="1"/>
    <xf numFmtId="0" fontId="6" fillId="0" borderId="17" xfId="0" quotePrefix="1" applyNumberFormat="1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0" borderId="13" xfId="0" applyBorder="1" applyAlignment="1">
      <alignment horizontal="left"/>
    </xf>
    <xf numFmtId="0" fontId="6" fillId="2" borderId="13" xfId="0" quotePrefix="1" applyNumberFormat="1" applyFont="1" applyFill="1" applyBorder="1" applyAlignment="1">
      <alignment horizontal="left"/>
    </xf>
    <xf numFmtId="0" fontId="6" fillId="2" borderId="12" xfId="0" applyNumberFormat="1" applyFont="1" applyFill="1" applyBorder="1" applyAlignment="1">
      <alignment horizontal="left"/>
    </xf>
    <xf numFmtId="0" fontId="6" fillId="2" borderId="12" xfId="0" quotePrefix="1" applyNumberFormat="1" applyFont="1" applyFill="1" applyBorder="1" applyAlignment="1">
      <alignment horizontal="left"/>
    </xf>
    <xf numFmtId="0" fontId="0" fillId="2" borderId="13" xfId="0" applyFill="1" applyBorder="1"/>
    <xf numFmtId="0" fontId="0" fillId="2" borderId="12" xfId="0" applyFill="1" applyBorder="1"/>
    <xf numFmtId="0" fontId="6" fillId="2" borderId="12" xfId="0" quotePrefix="1" applyNumberFormat="1" applyFont="1" applyFill="1" applyBorder="1"/>
    <xf numFmtId="0" fontId="6" fillId="0" borderId="17" xfId="0" quotePrefix="1" applyNumberFormat="1" applyFont="1" applyBorder="1" applyAlignment="1">
      <alignment horizontal="left"/>
    </xf>
    <xf numFmtId="0" fontId="6" fillId="0" borderId="12" xfId="0" quotePrefix="1" applyNumberFormat="1" applyFont="1" applyBorder="1" applyAlignment="1">
      <alignment horizontal="left"/>
    </xf>
    <xf numFmtId="0" fontId="0" fillId="0" borderId="12" xfId="0" applyBorder="1"/>
    <xf numFmtId="0" fontId="0" fillId="0" borderId="34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20" fillId="0" borderId="13" xfId="0" applyFont="1" applyBorder="1"/>
    <xf numFmtId="0" fontId="0" fillId="0" borderId="17" xfId="0" applyBorder="1" applyAlignment="1">
      <alignment horizontal="left"/>
    </xf>
    <xf numFmtId="0" fontId="0" fillId="2" borderId="13" xfId="0" applyFill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20" fillId="0" borderId="12" xfId="0" applyFont="1" applyBorder="1"/>
    <xf numFmtId="49" fontId="6" fillId="0" borderId="13" xfId="0" applyNumberFormat="1" applyFont="1" applyBorder="1" applyAlignment="1">
      <alignment horizontal="left" vertic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5" xfId="0" applyFont="1" applyFill="1" applyBorder="1"/>
    <xf numFmtId="0" fontId="0" fillId="0" borderId="3" xfId="0" applyBorder="1"/>
    <xf numFmtId="0" fontId="0" fillId="0" borderId="3" xfId="0" applyBorder="1" applyAlignment="1"/>
    <xf numFmtId="49" fontId="0" fillId="0" borderId="24" xfId="0" applyNumberFormat="1" applyBorder="1"/>
    <xf numFmtId="0" fontId="13" fillId="2" borderId="13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7" xfId="0" applyBorder="1"/>
    <xf numFmtId="0" fontId="6" fillId="0" borderId="16" xfId="0" quotePrefix="1" applyNumberFormat="1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20" xfId="4" quotePrefix="1" applyNumberFormat="1" applyFont="1" applyBorder="1"/>
    <xf numFmtId="0" fontId="6" fillId="0" borderId="20" xfId="0" quotePrefix="1" applyNumberFormat="1" applyFont="1" applyBorder="1" applyAlignment="1">
      <alignment horizontal="left"/>
    </xf>
    <xf numFmtId="0" fontId="6" fillId="0" borderId="13" xfId="0" applyFont="1" applyFill="1" applyBorder="1" applyAlignment="1">
      <alignment horizontal="left" vertical="center"/>
    </xf>
    <xf numFmtId="0" fontId="6" fillId="0" borderId="16" xfId="0" applyFont="1" applyBorder="1"/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7" xfId="0" applyBorder="1"/>
    <xf numFmtId="0" fontId="6" fillId="0" borderId="13" xfId="0" applyNumberFormat="1" applyFont="1" applyBorder="1" applyAlignment="1">
      <alignment horizontal="left"/>
    </xf>
    <xf numFmtId="0" fontId="0" fillId="0" borderId="22" xfId="0" applyBorder="1"/>
    <xf numFmtId="0" fontId="0" fillId="0" borderId="21" xfId="0" applyBorder="1"/>
    <xf numFmtId="0" fontId="18" fillId="0" borderId="34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6" fillId="0" borderId="12" xfId="4" quotePrefix="1" applyNumberFormat="1" applyFont="1" applyBorder="1"/>
    <xf numFmtId="0" fontId="6" fillId="0" borderId="17" xfId="0" applyFont="1" applyBorder="1"/>
    <xf numFmtId="0" fontId="21" fillId="0" borderId="35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1" fillId="0" borderId="12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6" fillId="0" borderId="13" xfId="4" applyNumberFormat="1" applyFont="1" applyBorder="1"/>
    <xf numFmtId="0" fontId="21" fillId="0" borderId="13" xfId="0" applyFont="1" applyBorder="1" applyAlignment="1" applyProtection="1">
      <alignment vertical="center"/>
      <protection locked="0"/>
    </xf>
    <xf numFmtId="0" fontId="21" fillId="0" borderId="16" xfId="0" applyFont="1" applyBorder="1" applyAlignment="1" applyProtection="1">
      <alignment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3" xfId="0" applyFont="1" applyBorder="1"/>
    <xf numFmtId="0" fontId="21" fillId="0" borderId="0" xfId="0" applyFont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2" xfId="0" applyFont="1" applyBorder="1" applyAlignment="1" applyProtection="1">
      <alignment vertical="center"/>
      <protection locked="0"/>
    </xf>
    <xf numFmtId="0" fontId="21" fillId="0" borderId="17" xfId="0" applyFont="1" applyBorder="1" applyAlignment="1" applyProtection="1">
      <alignment horizontal="left" vertical="center"/>
      <protection locked="0"/>
    </xf>
    <xf numFmtId="0" fontId="21" fillId="5" borderId="13" xfId="0" applyFont="1" applyFill="1" applyBorder="1"/>
    <xf numFmtId="0" fontId="21" fillId="2" borderId="13" xfId="0" applyFont="1" applyFill="1" applyBorder="1" applyAlignment="1">
      <alignment horizontal="center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left" vertical="center"/>
      <protection locked="0"/>
    </xf>
    <xf numFmtId="0" fontId="21" fillId="0" borderId="13" xfId="0" quotePrefix="1" applyNumberFormat="1" applyFont="1" applyBorder="1" applyAlignment="1">
      <alignment horizontal="left"/>
    </xf>
    <xf numFmtId="0" fontId="21" fillId="0" borderId="20" xfId="0" quotePrefix="1" applyNumberFormat="1" applyFont="1" applyBorder="1" applyAlignment="1">
      <alignment horizontal="left"/>
    </xf>
    <xf numFmtId="0" fontId="21" fillId="0" borderId="38" xfId="0" quotePrefix="1" applyNumberFormat="1" applyFont="1" applyBorder="1" applyAlignment="1">
      <alignment horizontal="left"/>
    </xf>
    <xf numFmtId="0" fontId="21" fillId="0" borderId="37" xfId="0" quotePrefix="1" applyNumberFormat="1" applyFont="1" applyBorder="1" applyAlignment="1">
      <alignment horizontal="left"/>
    </xf>
    <xf numFmtId="0" fontId="21" fillId="0" borderId="16" xfId="0" quotePrefix="1" applyNumberFormat="1" applyFont="1" applyBorder="1" applyAlignment="1">
      <alignment horizontal="left"/>
    </xf>
    <xf numFmtId="0" fontId="21" fillId="0" borderId="20" xfId="0" applyFont="1" applyBorder="1" applyAlignment="1">
      <alignment horizontal="left"/>
    </xf>
    <xf numFmtId="0" fontId="6" fillId="0" borderId="13" xfId="4" applyNumberFormat="1" applyFont="1" applyBorder="1" applyAlignment="1">
      <alignment horizontal="left"/>
    </xf>
    <xf numFmtId="0" fontId="6" fillId="0" borderId="17" xfId="4" quotePrefix="1" applyNumberFormat="1" applyFont="1" applyBorder="1" applyAlignment="1">
      <alignment horizontal="left"/>
    </xf>
    <xf numFmtId="0" fontId="21" fillId="5" borderId="13" xfId="0" applyFont="1" applyFill="1" applyBorder="1" applyAlignment="1">
      <alignment horizontal="left"/>
    </xf>
    <xf numFmtId="0" fontId="21" fillId="0" borderId="13" xfId="0" quotePrefix="1" applyNumberFormat="1" applyFont="1" applyBorder="1"/>
    <xf numFmtId="0" fontId="21" fillId="0" borderId="13" xfId="4" quotePrefix="1" applyNumberFormat="1" applyFont="1" applyBorder="1"/>
    <xf numFmtId="0" fontId="6" fillId="0" borderId="12" xfId="0" applyFont="1" applyBorder="1"/>
    <xf numFmtId="0" fontId="6" fillId="0" borderId="13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21" fillId="0" borderId="13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left"/>
    </xf>
    <xf numFmtId="0" fontId="6" fillId="0" borderId="17" xfId="0" applyNumberFormat="1" applyFont="1" applyBorder="1" applyAlignment="1">
      <alignment horizontal="left"/>
    </xf>
    <xf numFmtId="0" fontId="21" fillId="0" borderId="2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17" xfId="0" quotePrefix="1" applyNumberFormat="1" applyBorder="1" applyAlignment="1">
      <alignment horizontal="left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21" fillId="0" borderId="39" xfId="0" applyFont="1" applyFill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6" fillId="0" borderId="12" xfId="4" applyNumberFormat="1" applyFont="1" applyBorder="1"/>
    <xf numFmtId="0" fontId="21" fillId="0" borderId="16" xfId="0" applyFont="1" applyBorder="1" applyAlignment="1">
      <alignment horizontal="left"/>
    </xf>
    <xf numFmtId="0" fontId="6" fillId="0" borderId="17" xfId="4" applyNumberFormat="1" applyFont="1" applyBorder="1" applyAlignment="1">
      <alignment horizontal="left"/>
    </xf>
    <xf numFmtId="0" fontId="6" fillId="0" borderId="13" xfId="4" quotePrefix="1" applyNumberFormat="1" applyFont="1" applyBorder="1" applyAlignment="1">
      <alignment horizontal="left"/>
    </xf>
    <xf numFmtId="0" fontId="21" fillId="2" borderId="13" xfId="0" applyFont="1" applyFill="1" applyBorder="1" applyAlignment="1">
      <alignment horizontal="left"/>
    </xf>
    <xf numFmtId="0" fontId="6" fillId="2" borderId="13" xfId="0" applyNumberFormat="1" applyFont="1" applyFill="1" applyBorder="1" applyAlignment="1">
      <alignment horizontal="left"/>
    </xf>
    <xf numFmtId="0" fontId="21" fillId="0" borderId="12" xfId="0" applyFont="1" applyBorder="1"/>
    <xf numFmtId="0" fontId="21" fillId="0" borderId="17" xfId="0" applyFont="1" applyBorder="1" applyAlignment="1" applyProtection="1">
      <alignment vertical="center"/>
      <protection locked="0"/>
    </xf>
    <xf numFmtId="0" fontId="21" fillId="0" borderId="17" xfId="0" applyFont="1" applyBorder="1"/>
    <xf numFmtId="0" fontId="0" fillId="0" borderId="13" xfId="0" applyNumberFormat="1" applyBorder="1"/>
    <xf numFmtId="0" fontId="0" fillId="0" borderId="17" xfId="0" applyNumberFormat="1" applyBorder="1"/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left"/>
    </xf>
  </cellXfs>
  <cellStyles count="6">
    <cellStyle name="Excel Built-in Normal" xfId="1"/>
    <cellStyle name="Milliers 2" xfId="2"/>
    <cellStyle name="Monétaire" xfId="3" builtinId="4"/>
    <cellStyle name="Normal" xfId="0" builtinId="0"/>
    <cellStyle name="Normal 2" xfId="4"/>
    <cellStyle name="Normal 3" xfId="5"/>
  </cellStyles>
  <dxfs count="87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254000</xdr:colOff>
      <xdr:row>2</xdr:row>
      <xdr:rowOff>361950</xdr:rowOff>
    </xdr:from>
    <xdr:ext cx="15760700" cy="704850"/>
    <xdr:sp macro="" textlink="">
      <xdr:nvSpPr>
        <xdr:cNvPr id="10" name="Rectangle 9"/>
        <xdr:cNvSpPr/>
      </xdr:nvSpPr>
      <xdr:spPr>
        <a:xfrm>
          <a:off x="254000" y="742950"/>
          <a:ext cx="15760700" cy="7048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190500</xdr:colOff>
      <xdr:row>0</xdr:row>
      <xdr:rowOff>0</xdr:rowOff>
    </xdr:from>
    <xdr:to>
      <xdr:col>2</xdr:col>
      <xdr:colOff>361950</xdr:colOff>
      <xdr:row>2</xdr:row>
      <xdr:rowOff>419100</xdr:rowOff>
    </xdr:to>
    <xdr:pic>
      <xdr:nvPicPr>
        <xdr:cNvPr id="37173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0"/>
          <a:ext cx="2066925" cy="800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457200</xdr:rowOff>
    </xdr:to>
    <xdr:pic>
      <xdr:nvPicPr>
        <xdr:cNvPr id="46382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1225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2</xdr:row>
      <xdr:rowOff>431800</xdr:rowOff>
    </xdr:from>
    <xdr:ext cx="18097500" cy="1104900"/>
    <xdr:sp macro="" textlink="">
      <xdr:nvSpPr>
        <xdr:cNvPr id="4" name="Rectangle 3"/>
        <xdr:cNvSpPr/>
      </xdr:nvSpPr>
      <xdr:spPr>
        <a:xfrm>
          <a:off x="0" y="812800"/>
          <a:ext cx="18097500" cy="11049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1028701</xdr:rowOff>
    </xdr:from>
    <xdr:ext cx="12506326" cy="914400"/>
    <xdr:sp macro="" textlink="">
      <xdr:nvSpPr>
        <xdr:cNvPr id="6" name="Rectangle 5"/>
        <xdr:cNvSpPr/>
      </xdr:nvSpPr>
      <xdr:spPr>
        <a:xfrm>
          <a:off x="0" y="1028701"/>
          <a:ext cx="12506326" cy="9144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1647825</xdr:colOff>
      <xdr:row>0</xdr:row>
      <xdr:rowOff>838200</xdr:rowOff>
    </xdr:to>
    <xdr:pic>
      <xdr:nvPicPr>
        <xdr:cNvPr id="36150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1225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28574</xdr:colOff>
      <xdr:row>2</xdr:row>
      <xdr:rowOff>356140</xdr:rowOff>
    </xdr:from>
    <xdr:ext cx="12506326" cy="828136"/>
    <xdr:sp macro="" textlink="">
      <xdr:nvSpPr>
        <xdr:cNvPr id="9" name="Rectangle 8"/>
        <xdr:cNvSpPr/>
      </xdr:nvSpPr>
      <xdr:spPr>
        <a:xfrm>
          <a:off x="28574" y="737140"/>
          <a:ext cx="12506326" cy="828136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285750</xdr:colOff>
      <xdr:row>0</xdr:row>
      <xdr:rowOff>38100</xdr:rowOff>
    </xdr:from>
    <xdr:to>
      <xdr:col>2</xdr:col>
      <xdr:colOff>209550</xdr:colOff>
      <xdr:row>2</xdr:row>
      <xdr:rowOff>495300</xdr:rowOff>
    </xdr:to>
    <xdr:pic>
      <xdr:nvPicPr>
        <xdr:cNvPr id="38190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38100"/>
          <a:ext cx="2171700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2</xdr:row>
      <xdr:rowOff>304800</xdr:rowOff>
    </xdr:from>
    <xdr:ext cx="12506326" cy="1110711"/>
    <xdr:sp macro="" textlink="">
      <xdr:nvSpPr>
        <xdr:cNvPr id="6" name="Rectangle 5"/>
        <xdr:cNvSpPr/>
      </xdr:nvSpPr>
      <xdr:spPr>
        <a:xfrm>
          <a:off x="57150" y="685800"/>
          <a:ext cx="12506326" cy="111071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457200</xdr:rowOff>
    </xdr:to>
    <xdr:pic>
      <xdr:nvPicPr>
        <xdr:cNvPr id="39215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71700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400050</xdr:rowOff>
    </xdr:from>
    <xdr:ext cx="12506326" cy="714375"/>
    <xdr:sp macro="" textlink="">
      <xdr:nvSpPr>
        <xdr:cNvPr id="6" name="Rectangle 5"/>
        <xdr:cNvSpPr/>
      </xdr:nvSpPr>
      <xdr:spPr>
        <a:xfrm>
          <a:off x="38100" y="781050"/>
          <a:ext cx="12506326" cy="71437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2</xdr:row>
      <xdr:rowOff>457200</xdr:rowOff>
    </xdr:to>
    <xdr:pic>
      <xdr:nvPicPr>
        <xdr:cNvPr id="40239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1225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361951</xdr:rowOff>
    </xdr:from>
    <xdr:ext cx="12506326" cy="666750"/>
    <xdr:sp macro="" textlink="">
      <xdr:nvSpPr>
        <xdr:cNvPr id="6" name="Rectangle 5"/>
        <xdr:cNvSpPr/>
      </xdr:nvSpPr>
      <xdr:spPr>
        <a:xfrm>
          <a:off x="0" y="742951"/>
          <a:ext cx="12506326" cy="666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47625</xdr:colOff>
      <xdr:row>2</xdr:row>
      <xdr:rowOff>457200</xdr:rowOff>
    </xdr:to>
    <xdr:pic>
      <xdr:nvPicPr>
        <xdr:cNvPr id="41266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1225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409576</xdr:rowOff>
    </xdr:from>
    <xdr:ext cx="12506326" cy="619124"/>
    <xdr:sp macro="" textlink="">
      <xdr:nvSpPr>
        <xdr:cNvPr id="6" name="Rectangle 5"/>
        <xdr:cNvSpPr/>
      </xdr:nvSpPr>
      <xdr:spPr>
        <a:xfrm>
          <a:off x="0" y="790576"/>
          <a:ext cx="12506326" cy="619124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66675</xdr:colOff>
      <xdr:row>0</xdr:row>
      <xdr:rowOff>0</xdr:rowOff>
    </xdr:from>
    <xdr:to>
      <xdr:col>2</xdr:col>
      <xdr:colOff>609600</xdr:colOff>
      <xdr:row>2</xdr:row>
      <xdr:rowOff>457200</xdr:rowOff>
    </xdr:to>
    <xdr:pic>
      <xdr:nvPicPr>
        <xdr:cNvPr id="42286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2181225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400050</xdr:rowOff>
    </xdr:from>
    <xdr:ext cx="12506326" cy="771525"/>
    <xdr:sp macro="" textlink="">
      <xdr:nvSpPr>
        <xdr:cNvPr id="6" name="Rectangle 5"/>
        <xdr:cNvSpPr/>
      </xdr:nvSpPr>
      <xdr:spPr>
        <a:xfrm>
          <a:off x="0" y="781050"/>
          <a:ext cx="12506326" cy="7715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619125</xdr:colOff>
      <xdr:row>2</xdr:row>
      <xdr:rowOff>457200</xdr:rowOff>
    </xdr:to>
    <xdr:pic>
      <xdr:nvPicPr>
        <xdr:cNvPr id="43311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1225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428625</xdr:rowOff>
    </xdr:from>
    <xdr:ext cx="12506326" cy="809625"/>
    <xdr:sp macro="" textlink="">
      <xdr:nvSpPr>
        <xdr:cNvPr id="6" name="Rectangle 5"/>
        <xdr:cNvSpPr/>
      </xdr:nvSpPr>
      <xdr:spPr>
        <a:xfrm>
          <a:off x="0" y="809625"/>
          <a:ext cx="12506326" cy="8096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0</xdr:colOff>
      <xdr:row>0</xdr:row>
      <xdr:rowOff>9525</xdr:rowOff>
    </xdr:from>
    <xdr:to>
      <xdr:col>2</xdr:col>
      <xdr:colOff>647700</xdr:colOff>
      <xdr:row>2</xdr:row>
      <xdr:rowOff>476250</xdr:rowOff>
    </xdr:to>
    <xdr:pic>
      <xdr:nvPicPr>
        <xdr:cNvPr id="44335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2181225" cy="847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396876</xdr:rowOff>
    </xdr:from>
    <xdr:ext cx="12506326" cy="869950"/>
    <xdr:sp macro="" textlink="">
      <xdr:nvSpPr>
        <xdr:cNvPr id="5" name="Rectangle 4"/>
        <xdr:cNvSpPr/>
      </xdr:nvSpPr>
      <xdr:spPr>
        <a:xfrm>
          <a:off x="0" y="777876"/>
          <a:ext cx="12506326" cy="8699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fr-FR" sz="4000" b="1" cap="all" spc="0">
              <a:ln w="28575"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Trophée Départemental du Jeune Cycliste 2019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466725</xdr:colOff>
      <xdr:row>2</xdr:row>
      <xdr:rowOff>457200</xdr:rowOff>
    </xdr:to>
    <xdr:pic>
      <xdr:nvPicPr>
        <xdr:cNvPr id="45359" name="Picture 1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1225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G60"/>
  <sheetViews>
    <sheetView showGridLines="0" tabSelected="1" zoomScale="75" zoomScaleNormal="75" workbookViewId="0">
      <selection activeCell="L11" sqref="L11:M15"/>
    </sheetView>
  </sheetViews>
  <sheetFormatPr baseColWidth="10" defaultRowHeight="15" outlineLevelRow="1" outlineLevelCol="2"/>
  <cols>
    <col min="1" max="1" width="4.7109375" customWidth="1"/>
    <col min="2" max="2" width="23.7109375" customWidth="1"/>
    <col min="3" max="3" width="20.85546875" customWidth="1"/>
    <col min="4" max="4" width="11.42578125" customWidth="1"/>
    <col min="5" max="5" width="35.5703125" customWidth="1"/>
    <col min="6" max="6" width="5.7109375" customWidth="1" outlineLevel="1"/>
    <col min="7" max="7" width="5.85546875" bestFit="1" customWidth="1" outlineLevel="1"/>
    <col min="8" max="8" width="6.28515625" customWidth="1" outlineLevel="2"/>
    <col min="9" max="9" width="5.42578125" customWidth="1" outlineLevel="2"/>
    <col min="10" max="18" width="5.7109375" customWidth="1" outlineLevel="1"/>
    <col min="19" max="19" width="6.5703125" customWidth="1" outlineLevel="1"/>
    <col min="20" max="20" width="6.7109375" customWidth="1" outlineLevel="1"/>
    <col min="21" max="21" width="6.85546875" customWidth="1" outlineLevel="1"/>
    <col min="22" max="22" width="9.85546875" customWidth="1" outlineLevel="1"/>
    <col min="23" max="23" width="8" customWidth="1" outlineLevel="1"/>
    <col min="24" max="24" width="15.5703125" customWidth="1" outlineLevel="1"/>
    <col min="25" max="25" width="15.7109375" customWidth="1" outlineLevel="1"/>
    <col min="26" max="29" width="12.7109375" customWidth="1" outlineLevel="1"/>
    <col min="30" max="32" width="12.7109375" customWidth="1"/>
    <col min="33" max="33" width="13.42578125" customWidth="1"/>
    <col min="34" max="35" width="12.42578125" customWidth="1"/>
    <col min="36" max="39" width="10.7109375" customWidth="1"/>
    <col min="40" max="40" width="13.42578125" customWidth="1"/>
    <col min="41" max="44" width="12.7109375" customWidth="1"/>
    <col min="45" max="45" width="9.28515625" customWidth="1"/>
    <col min="46" max="46" width="10.7109375" customWidth="1"/>
  </cols>
  <sheetData>
    <row r="3" spans="1:59" ht="59.25" customHeight="1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59" ht="17.25" customHeight="1" thickBot="1">
      <c r="AZ7" s="5"/>
      <c r="BA7" s="5"/>
      <c r="BB7" s="5"/>
      <c r="BC7" s="5"/>
      <c r="BD7" s="5"/>
      <c r="BE7" s="5"/>
      <c r="BF7" s="5"/>
      <c r="BG7" s="5"/>
    </row>
    <row r="8" spans="1:59" ht="15" customHeight="1" outlineLevel="1" thickBot="1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  <c r="AP8" s="5"/>
      <c r="AQ8" s="5"/>
      <c r="AR8" s="5"/>
      <c r="AS8" s="5"/>
      <c r="AT8" s="5"/>
    </row>
    <row r="9" spans="1:59" ht="36.75" thickBot="1">
      <c r="B9" s="62" t="s">
        <v>24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187</v>
      </c>
      <c r="Q9" s="19"/>
      <c r="R9" s="70" t="s">
        <v>179</v>
      </c>
      <c r="S9" s="87"/>
      <c r="T9" s="19" t="s">
        <v>184</v>
      </c>
      <c r="U9" s="19"/>
      <c r="V9" s="18" t="s">
        <v>185</v>
      </c>
      <c r="W9" s="19"/>
      <c r="X9" s="60" t="s">
        <v>9</v>
      </c>
      <c r="Y9" s="60" t="s">
        <v>186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59" ht="16.5" thickBot="1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23</v>
      </c>
      <c r="I10" s="91" t="s">
        <v>22</v>
      </c>
      <c r="J10" s="92" t="s">
        <v>23</v>
      </c>
      <c r="K10" s="136" t="s">
        <v>22</v>
      </c>
      <c r="L10" s="6" t="s">
        <v>41</v>
      </c>
      <c r="M10" s="91" t="s">
        <v>22</v>
      </c>
      <c r="N10" s="93" t="s">
        <v>182</v>
      </c>
      <c r="O10" s="8" t="s">
        <v>22</v>
      </c>
      <c r="P10" s="93" t="s">
        <v>22</v>
      </c>
      <c r="Q10" s="137" t="s">
        <v>183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187</v>
      </c>
      <c r="AM10" s="140" t="s">
        <v>179</v>
      </c>
      <c r="AN10" s="140" t="s">
        <v>184</v>
      </c>
      <c r="AO10" s="140" t="s">
        <v>185</v>
      </c>
    </row>
    <row r="11" spans="1:59">
      <c r="A11" s="12">
        <v>1</v>
      </c>
      <c r="B11" s="97" t="s">
        <v>97</v>
      </c>
      <c r="C11" s="97" t="s">
        <v>202</v>
      </c>
      <c r="D11" s="201">
        <v>2013</v>
      </c>
      <c r="E11" s="97" t="s">
        <v>63</v>
      </c>
      <c r="F11" s="57">
        <v>181</v>
      </c>
      <c r="G11" s="49">
        <v>181</v>
      </c>
      <c r="H11" s="57">
        <v>191</v>
      </c>
      <c r="I11" s="131">
        <v>202</v>
      </c>
      <c r="J11" s="132">
        <v>202</v>
      </c>
      <c r="K11" s="131">
        <v>202</v>
      </c>
      <c r="L11" s="204">
        <v>191</v>
      </c>
      <c r="M11" s="205">
        <v>202</v>
      </c>
      <c r="N11" s="57"/>
      <c r="O11" s="49"/>
      <c r="P11" s="57"/>
      <c r="Q11" s="49"/>
      <c r="R11" s="123"/>
      <c r="S11" s="124"/>
      <c r="T11" s="134"/>
      <c r="U11" s="131"/>
      <c r="V11" s="57"/>
      <c r="W11" s="58">
        <f>V11</f>
        <v>0</v>
      </c>
      <c r="X11" s="73">
        <f>SUM(F11:W11)</f>
        <v>1552</v>
      </c>
      <c r="Y11" s="73">
        <f>X11-SMALL(AG11:AJ11,1)</f>
        <v>1190</v>
      </c>
      <c r="AA11" s="17"/>
      <c r="AG11" s="49">
        <f>F11+G11</f>
        <v>362</v>
      </c>
      <c r="AH11" s="49">
        <f>H11+I11</f>
        <v>393</v>
      </c>
      <c r="AI11" s="49">
        <f>J11+K11</f>
        <v>404</v>
      </c>
      <c r="AJ11" s="49">
        <f>L11+M11</f>
        <v>393</v>
      </c>
      <c r="AK11" s="49">
        <f>N11+O11</f>
        <v>0</v>
      </c>
      <c r="AL11" s="49">
        <f>P11+Q11</f>
        <v>0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59">
      <c r="A12" s="13">
        <v>2</v>
      </c>
      <c r="B12" s="97" t="s">
        <v>82</v>
      </c>
      <c r="C12" s="97" t="s">
        <v>201</v>
      </c>
      <c r="D12" s="164">
        <v>2013</v>
      </c>
      <c r="E12" s="97" t="s">
        <v>51</v>
      </c>
      <c r="F12" s="22">
        <v>191</v>
      </c>
      <c r="G12" s="110">
        <v>191</v>
      </c>
      <c r="H12" s="57">
        <v>202</v>
      </c>
      <c r="I12" s="127">
        <v>191</v>
      </c>
      <c r="J12" s="132">
        <v>191</v>
      </c>
      <c r="K12" s="127">
        <v>191</v>
      </c>
      <c r="L12" s="133">
        <v>202</v>
      </c>
      <c r="M12" s="206">
        <v>191</v>
      </c>
      <c r="N12" s="22"/>
      <c r="O12" s="110"/>
      <c r="P12" s="22"/>
      <c r="Q12" s="110"/>
      <c r="R12" s="75"/>
      <c r="S12" s="78"/>
      <c r="T12" s="48"/>
      <c r="U12" s="127"/>
      <c r="V12" s="57"/>
      <c r="W12" s="28">
        <f>V12</f>
        <v>0</v>
      </c>
      <c r="X12" s="73">
        <f>SUM(F12:W12)</f>
        <v>1550</v>
      </c>
      <c r="Y12" s="73">
        <f t="shared" ref="Y12:Y15" si="0">X12-SMALL(AG12:AJ12,1)</f>
        <v>1168</v>
      </c>
      <c r="AA12" s="17"/>
      <c r="AG12" s="49">
        <f t="shared" ref="AG12:AG60" si="1">F12+G12</f>
        <v>382</v>
      </c>
      <c r="AH12" s="49">
        <f t="shared" ref="AH12:AH60" si="2">H12+I12</f>
        <v>393</v>
      </c>
      <c r="AI12" s="49">
        <f t="shared" ref="AI12:AI60" si="3">J12+K12</f>
        <v>382</v>
      </c>
      <c r="AJ12" s="49">
        <f t="shared" ref="AJ12:AJ60" si="4">L12+M12</f>
        <v>393</v>
      </c>
      <c r="AK12" s="49">
        <f t="shared" ref="AK12:AK60" si="5">N12+O12</f>
        <v>0</v>
      </c>
      <c r="AL12" s="49">
        <f t="shared" ref="AL12:AL60" si="6">P12+Q12</f>
        <v>0</v>
      </c>
      <c r="AM12" s="49">
        <f t="shared" ref="AM12:AM60" si="7">R12+S12</f>
        <v>0</v>
      </c>
      <c r="AN12" s="49">
        <f t="shared" ref="AN12:AN60" si="8">T12+U12</f>
        <v>0</v>
      </c>
      <c r="AO12" s="49">
        <f t="shared" ref="AO12:AO60" si="9">V12+W12</f>
        <v>0</v>
      </c>
    </row>
    <row r="13" spans="1:59">
      <c r="A13" s="13">
        <v>3</v>
      </c>
      <c r="B13" s="96" t="s">
        <v>220</v>
      </c>
      <c r="C13" s="96" t="s">
        <v>313</v>
      </c>
      <c r="D13" s="164">
        <v>2014</v>
      </c>
      <c r="E13" s="156" t="s">
        <v>51</v>
      </c>
      <c r="F13" s="22"/>
      <c r="G13" s="110"/>
      <c r="H13" s="57"/>
      <c r="I13" s="127"/>
      <c r="J13" s="132">
        <v>181</v>
      </c>
      <c r="K13" s="127">
        <v>181</v>
      </c>
      <c r="L13" s="133">
        <v>181</v>
      </c>
      <c r="M13" s="206">
        <v>181</v>
      </c>
      <c r="N13" s="22"/>
      <c r="O13" s="110"/>
      <c r="P13" s="22"/>
      <c r="Q13" s="110"/>
      <c r="R13" s="75"/>
      <c r="S13" s="78"/>
      <c r="T13" s="48"/>
      <c r="U13" s="127"/>
      <c r="V13" s="57"/>
      <c r="W13" s="28">
        <f>V13</f>
        <v>0</v>
      </c>
      <c r="X13" s="73">
        <f>SUM(F13:W13)</f>
        <v>724</v>
      </c>
      <c r="Y13" s="73">
        <f t="shared" si="0"/>
        <v>724</v>
      </c>
      <c r="AA13" s="17"/>
      <c r="AG13" s="49">
        <f t="shared" si="1"/>
        <v>0</v>
      </c>
      <c r="AH13" s="49">
        <f t="shared" si="2"/>
        <v>0</v>
      </c>
      <c r="AI13" s="49">
        <f t="shared" si="3"/>
        <v>362</v>
      </c>
      <c r="AJ13" s="49">
        <f t="shared" si="4"/>
        <v>362</v>
      </c>
      <c r="AK13" s="49">
        <f t="shared" si="5"/>
        <v>0</v>
      </c>
      <c r="AL13" s="49">
        <f t="shared" si="6"/>
        <v>0</v>
      </c>
      <c r="AM13" s="49">
        <f t="shared" si="7"/>
        <v>0</v>
      </c>
      <c r="AN13" s="49">
        <f t="shared" si="8"/>
        <v>0</v>
      </c>
      <c r="AO13" s="49">
        <f t="shared" si="9"/>
        <v>0</v>
      </c>
    </row>
    <row r="14" spans="1:59">
      <c r="A14" s="13">
        <v>4</v>
      </c>
      <c r="B14" s="128" t="s">
        <v>199</v>
      </c>
      <c r="C14" s="96" t="s">
        <v>203</v>
      </c>
      <c r="D14" s="164"/>
      <c r="E14" s="97" t="s">
        <v>200</v>
      </c>
      <c r="F14" s="22">
        <v>202</v>
      </c>
      <c r="G14" s="23">
        <v>202</v>
      </c>
      <c r="H14" s="22"/>
      <c r="I14" s="127"/>
      <c r="J14" s="133"/>
      <c r="K14" s="127"/>
      <c r="L14" s="133"/>
      <c r="M14" s="206"/>
      <c r="N14" s="22"/>
      <c r="O14" s="23"/>
      <c r="P14" s="22"/>
      <c r="Q14" s="23"/>
      <c r="R14" s="75"/>
      <c r="S14" s="78"/>
      <c r="T14" s="48"/>
      <c r="U14" s="127"/>
      <c r="V14" s="57"/>
      <c r="W14" s="28">
        <f>V14</f>
        <v>0</v>
      </c>
      <c r="X14" s="73">
        <f>SUM(F14:W14)</f>
        <v>404</v>
      </c>
      <c r="Y14" s="73">
        <f t="shared" si="0"/>
        <v>404</v>
      </c>
      <c r="AA14" s="17"/>
      <c r="AG14" s="49">
        <f t="shared" si="1"/>
        <v>404</v>
      </c>
      <c r="AH14" s="49">
        <f t="shared" si="2"/>
        <v>0</v>
      </c>
      <c r="AI14" s="49">
        <f t="shared" si="3"/>
        <v>0</v>
      </c>
      <c r="AJ14" s="49">
        <f t="shared" si="4"/>
        <v>0</v>
      </c>
      <c r="AK14" s="49">
        <f t="shared" si="5"/>
        <v>0</v>
      </c>
      <c r="AL14" s="49">
        <f t="shared" si="6"/>
        <v>0</v>
      </c>
      <c r="AM14" s="49">
        <f t="shared" si="7"/>
        <v>0</v>
      </c>
      <c r="AN14" s="49">
        <f t="shared" si="8"/>
        <v>0</v>
      </c>
      <c r="AO14" s="49">
        <f t="shared" si="9"/>
        <v>0</v>
      </c>
    </row>
    <row r="15" spans="1:59">
      <c r="A15" s="13">
        <v>5</v>
      </c>
      <c r="B15" s="130" t="s">
        <v>314</v>
      </c>
      <c r="C15" s="130" t="s">
        <v>315</v>
      </c>
      <c r="D15" s="202">
        <v>2014</v>
      </c>
      <c r="E15" s="130" t="s">
        <v>51</v>
      </c>
      <c r="F15" s="22"/>
      <c r="G15" s="23"/>
      <c r="H15" s="22"/>
      <c r="I15" s="127"/>
      <c r="J15" s="133">
        <v>171</v>
      </c>
      <c r="K15" s="127">
        <v>171</v>
      </c>
      <c r="L15" s="133"/>
      <c r="M15" s="206"/>
      <c r="N15" s="22"/>
      <c r="O15" s="23"/>
      <c r="P15" s="22"/>
      <c r="Q15" s="23"/>
      <c r="R15" s="71"/>
      <c r="S15" s="89"/>
      <c r="T15" s="48"/>
      <c r="U15" s="127"/>
      <c r="V15" s="57"/>
      <c r="W15" s="28">
        <f>V15</f>
        <v>0</v>
      </c>
      <c r="X15" s="73">
        <f>SUM(F15:W15)</f>
        <v>342</v>
      </c>
      <c r="Y15" s="73">
        <f t="shared" si="0"/>
        <v>342</v>
      </c>
      <c r="AA15" s="17"/>
      <c r="AG15" s="49">
        <f t="shared" si="1"/>
        <v>0</v>
      </c>
      <c r="AH15" s="49">
        <f t="shared" si="2"/>
        <v>0</v>
      </c>
      <c r="AI15" s="49">
        <f t="shared" si="3"/>
        <v>342</v>
      </c>
      <c r="AJ15" s="49">
        <f t="shared" si="4"/>
        <v>0</v>
      </c>
      <c r="AK15" s="49">
        <f t="shared" si="5"/>
        <v>0</v>
      </c>
      <c r="AL15" s="49">
        <f t="shared" si="6"/>
        <v>0</v>
      </c>
      <c r="AM15" s="49">
        <f t="shared" si="7"/>
        <v>0</v>
      </c>
      <c r="AN15" s="49">
        <f t="shared" si="8"/>
        <v>0</v>
      </c>
      <c r="AO15" s="49">
        <f t="shared" si="9"/>
        <v>0</v>
      </c>
    </row>
    <row r="16" spans="1:59">
      <c r="A16" s="13">
        <v>6</v>
      </c>
      <c r="B16" s="77"/>
      <c r="C16" s="74"/>
      <c r="D16" s="76"/>
      <c r="E16" s="78"/>
      <c r="F16" s="22"/>
      <c r="G16" s="23"/>
      <c r="H16" s="22"/>
      <c r="I16" s="127"/>
      <c r="J16" s="133"/>
      <c r="K16" s="127"/>
      <c r="L16" s="133"/>
      <c r="M16" s="127"/>
      <c r="N16" s="22"/>
      <c r="O16" s="23"/>
      <c r="P16" s="22"/>
      <c r="Q16" s="23"/>
      <c r="R16" s="71"/>
      <c r="S16" s="89"/>
      <c r="T16" s="48"/>
      <c r="U16" s="127"/>
      <c r="V16" s="22"/>
      <c r="W16" s="28">
        <f t="shared" ref="W16:W60" si="10">V16</f>
        <v>0</v>
      </c>
      <c r="X16" s="73">
        <f t="shared" ref="X16:X42" si="11">SUM(F16:W16)</f>
        <v>0</v>
      </c>
      <c r="Y16" s="73">
        <f t="shared" ref="Y16:Y60" si="12">X16-SMALL(AG16:AI16,1)</f>
        <v>0</v>
      </c>
      <c r="AA16" s="17"/>
      <c r="AG16" s="49">
        <f t="shared" si="1"/>
        <v>0</v>
      </c>
      <c r="AH16" s="49">
        <f t="shared" si="2"/>
        <v>0</v>
      </c>
      <c r="AI16" s="49">
        <f t="shared" si="3"/>
        <v>0</v>
      </c>
      <c r="AJ16" s="49">
        <f t="shared" si="4"/>
        <v>0</v>
      </c>
      <c r="AK16" s="49">
        <f t="shared" si="5"/>
        <v>0</v>
      </c>
      <c r="AL16" s="49">
        <f t="shared" si="6"/>
        <v>0</v>
      </c>
      <c r="AM16" s="49">
        <f t="shared" si="7"/>
        <v>0</v>
      </c>
      <c r="AN16" s="49">
        <f t="shared" si="8"/>
        <v>0</v>
      </c>
      <c r="AO16" s="49">
        <f t="shared" si="9"/>
        <v>0</v>
      </c>
    </row>
    <row r="17" spans="1:41">
      <c r="A17" s="13">
        <v>7</v>
      </c>
      <c r="B17" s="77"/>
      <c r="C17" s="74"/>
      <c r="D17" s="76"/>
      <c r="E17" s="78"/>
      <c r="F17" s="22"/>
      <c r="G17" s="23"/>
      <c r="H17" s="22"/>
      <c r="I17" s="127"/>
      <c r="J17" s="133"/>
      <c r="K17" s="127"/>
      <c r="L17" s="133"/>
      <c r="M17" s="127"/>
      <c r="N17" s="22"/>
      <c r="O17" s="23"/>
      <c r="P17" s="22"/>
      <c r="Q17" s="23"/>
      <c r="R17" s="71"/>
      <c r="S17" s="89"/>
      <c r="T17" s="48"/>
      <c r="U17" s="127"/>
      <c r="V17" s="22"/>
      <c r="W17" s="28">
        <f t="shared" si="10"/>
        <v>0</v>
      </c>
      <c r="X17" s="73">
        <f t="shared" si="11"/>
        <v>0</v>
      </c>
      <c r="Y17" s="73">
        <f t="shared" si="12"/>
        <v>0</v>
      </c>
      <c r="AA17" s="17"/>
      <c r="AG17" s="49">
        <f t="shared" si="1"/>
        <v>0</v>
      </c>
      <c r="AH17" s="49">
        <f t="shared" si="2"/>
        <v>0</v>
      </c>
      <c r="AI17" s="49">
        <f t="shared" si="3"/>
        <v>0</v>
      </c>
      <c r="AJ17" s="49">
        <f t="shared" si="4"/>
        <v>0</v>
      </c>
      <c r="AK17" s="49">
        <f t="shared" si="5"/>
        <v>0</v>
      </c>
      <c r="AL17" s="49">
        <f t="shared" si="6"/>
        <v>0</v>
      </c>
      <c r="AM17" s="49">
        <f t="shared" si="7"/>
        <v>0</v>
      </c>
      <c r="AN17" s="49">
        <f t="shared" si="8"/>
        <v>0</v>
      </c>
      <c r="AO17" s="49">
        <f t="shared" si="9"/>
        <v>0</v>
      </c>
    </row>
    <row r="18" spans="1:41">
      <c r="A18" s="13">
        <v>8</v>
      </c>
      <c r="B18" s="77"/>
      <c r="C18" s="74"/>
      <c r="D18" s="76"/>
      <c r="E18" s="78"/>
      <c r="F18" s="22"/>
      <c r="G18" s="23"/>
      <c r="H18" s="22"/>
      <c r="I18" s="127"/>
      <c r="J18" s="133"/>
      <c r="K18" s="127"/>
      <c r="L18" s="133"/>
      <c r="M18" s="127"/>
      <c r="N18" s="22"/>
      <c r="O18" s="23"/>
      <c r="P18" s="22"/>
      <c r="Q18" s="23"/>
      <c r="R18" s="71"/>
      <c r="S18" s="89"/>
      <c r="T18" s="48"/>
      <c r="U18" s="127"/>
      <c r="V18" s="22"/>
      <c r="W18" s="28">
        <f t="shared" si="10"/>
        <v>0</v>
      </c>
      <c r="X18" s="73">
        <f t="shared" si="11"/>
        <v>0</v>
      </c>
      <c r="Y18" s="73">
        <f t="shared" si="12"/>
        <v>0</v>
      </c>
      <c r="AA18" s="17"/>
      <c r="AG18" s="49">
        <f t="shared" si="1"/>
        <v>0</v>
      </c>
      <c r="AH18" s="49">
        <f t="shared" si="2"/>
        <v>0</v>
      </c>
      <c r="AI18" s="49">
        <f t="shared" si="3"/>
        <v>0</v>
      </c>
      <c r="AJ18" s="49">
        <f t="shared" si="4"/>
        <v>0</v>
      </c>
      <c r="AK18" s="49">
        <f t="shared" si="5"/>
        <v>0</v>
      </c>
      <c r="AL18" s="49">
        <f t="shared" si="6"/>
        <v>0</v>
      </c>
      <c r="AM18" s="49">
        <f t="shared" si="7"/>
        <v>0</v>
      </c>
      <c r="AN18" s="49">
        <f t="shared" si="8"/>
        <v>0</v>
      </c>
      <c r="AO18" s="49">
        <f t="shared" si="9"/>
        <v>0</v>
      </c>
    </row>
    <row r="19" spans="1:41">
      <c r="A19" s="13">
        <v>9</v>
      </c>
      <c r="B19" s="77"/>
      <c r="C19" s="74"/>
      <c r="D19" s="76"/>
      <c r="E19" s="78"/>
      <c r="F19" s="22"/>
      <c r="G19" s="23"/>
      <c r="H19" s="22"/>
      <c r="I19" s="127"/>
      <c r="J19" s="133"/>
      <c r="K19" s="127"/>
      <c r="L19" s="133"/>
      <c r="M19" s="127"/>
      <c r="N19" s="22"/>
      <c r="O19" s="23"/>
      <c r="P19" s="22"/>
      <c r="Q19" s="23"/>
      <c r="R19" s="71"/>
      <c r="S19" s="89"/>
      <c r="T19" s="48"/>
      <c r="U19" s="127"/>
      <c r="V19" s="22"/>
      <c r="W19" s="28">
        <f t="shared" si="10"/>
        <v>0</v>
      </c>
      <c r="X19" s="73">
        <f t="shared" si="11"/>
        <v>0</v>
      </c>
      <c r="Y19" s="73">
        <f t="shared" si="12"/>
        <v>0</v>
      </c>
      <c r="AA19" s="17"/>
      <c r="AG19" s="49">
        <f t="shared" si="1"/>
        <v>0</v>
      </c>
      <c r="AH19" s="49">
        <f t="shared" si="2"/>
        <v>0</v>
      </c>
      <c r="AI19" s="49">
        <f t="shared" si="3"/>
        <v>0</v>
      </c>
      <c r="AJ19" s="49">
        <f t="shared" si="4"/>
        <v>0</v>
      </c>
      <c r="AK19" s="49">
        <f t="shared" si="5"/>
        <v>0</v>
      </c>
      <c r="AL19" s="49">
        <f t="shared" si="6"/>
        <v>0</v>
      </c>
      <c r="AM19" s="49">
        <f t="shared" si="7"/>
        <v>0</v>
      </c>
      <c r="AN19" s="49">
        <f t="shared" si="8"/>
        <v>0</v>
      </c>
      <c r="AO19" s="49">
        <f t="shared" si="9"/>
        <v>0</v>
      </c>
    </row>
    <row r="20" spans="1:41">
      <c r="A20" s="13">
        <v>10</v>
      </c>
      <c r="B20" s="77"/>
      <c r="C20" s="74"/>
      <c r="D20" s="76"/>
      <c r="E20" s="78"/>
      <c r="F20" s="22"/>
      <c r="G20" s="23"/>
      <c r="H20" s="22"/>
      <c r="I20" s="127"/>
      <c r="J20" s="133"/>
      <c r="K20" s="127"/>
      <c r="L20" s="133"/>
      <c r="M20" s="127"/>
      <c r="N20" s="22"/>
      <c r="O20" s="23"/>
      <c r="P20" s="22"/>
      <c r="Q20" s="23"/>
      <c r="R20" s="71"/>
      <c r="S20" s="89"/>
      <c r="T20" s="48"/>
      <c r="U20" s="127"/>
      <c r="V20" s="22"/>
      <c r="W20" s="28">
        <f t="shared" si="10"/>
        <v>0</v>
      </c>
      <c r="X20" s="73">
        <f t="shared" si="11"/>
        <v>0</v>
      </c>
      <c r="Y20" s="73">
        <f t="shared" si="12"/>
        <v>0</v>
      </c>
      <c r="AA20" s="17"/>
      <c r="AG20" s="49">
        <f t="shared" si="1"/>
        <v>0</v>
      </c>
      <c r="AH20" s="49">
        <f t="shared" si="2"/>
        <v>0</v>
      </c>
      <c r="AI20" s="49">
        <f t="shared" si="3"/>
        <v>0</v>
      </c>
      <c r="AJ20" s="49">
        <f t="shared" si="4"/>
        <v>0</v>
      </c>
      <c r="AK20" s="49">
        <f t="shared" si="5"/>
        <v>0</v>
      </c>
      <c r="AL20" s="49">
        <f t="shared" si="6"/>
        <v>0</v>
      </c>
      <c r="AM20" s="49">
        <f t="shared" si="7"/>
        <v>0</v>
      </c>
      <c r="AN20" s="49">
        <f t="shared" si="8"/>
        <v>0</v>
      </c>
      <c r="AO20" s="49">
        <f t="shared" si="9"/>
        <v>0</v>
      </c>
    </row>
    <row r="21" spans="1:41">
      <c r="A21" s="13">
        <v>11</v>
      </c>
      <c r="B21" s="77"/>
      <c r="C21" s="74"/>
      <c r="D21" s="76"/>
      <c r="E21" s="78"/>
      <c r="F21" s="22"/>
      <c r="G21" s="23"/>
      <c r="H21" s="22"/>
      <c r="I21" s="127"/>
      <c r="J21" s="133"/>
      <c r="K21" s="127"/>
      <c r="L21" s="133"/>
      <c r="M21" s="127"/>
      <c r="N21" s="22"/>
      <c r="O21" s="23"/>
      <c r="P21" s="22"/>
      <c r="Q21" s="23"/>
      <c r="R21" s="71"/>
      <c r="S21" s="89"/>
      <c r="T21" s="48"/>
      <c r="U21" s="127"/>
      <c r="V21" s="22"/>
      <c r="W21" s="28">
        <f t="shared" si="10"/>
        <v>0</v>
      </c>
      <c r="X21" s="73">
        <f t="shared" si="11"/>
        <v>0</v>
      </c>
      <c r="Y21" s="73">
        <f t="shared" si="12"/>
        <v>0</v>
      </c>
      <c r="AA21" s="17"/>
      <c r="AG21" s="49">
        <f t="shared" si="1"/>
        <v>0</v>
      </c>
      <c r="AH21" s="49">
        <f t="shared" si="2"/>
        <v>0</v>
      </c>
      <c r="AI21" s="49">
        <f t="shared" si="3"/>
        <v>0</v>
      </c>
      <c r="AJ21" s="49">
        <f t="shared" si="4"/>
        <v>0</v>
      </c>
      <c r="AK21" s="49">
        <f t="shared" si="5"/>
        <v>0</v>
      </c>
      <c r="AL21" s="49">
        <f t="shared" si="6"/>
        <v>0</v>
      </c>
      <c r="AM21" s="49">
        <f t="shared" si="7"/>
        <v>0</v>
      </c>
      <c r="AN21" s="49">
        <f t="shared" si="8"/>
        <v>0</v>
      </c>
      <c r="AO21" s="49">
        <f t="shared" si="9"/>
        <v>0</v>
      </c>
    </row>
    <row r="22" spans="1:41">
      <c r="A22" s="13">
        <v>12</v>
      </c>
      <c r="B22" s="77"/>
      <c r="C22" s="74"/>
      <c r="D22" s="76"/>
      <c r="E22" s="78"/>
      <c r="F22" s="22"/>
      <c r="G22" s="23"/>
      <c r="H22" s="22"/>
      <c r="I22" s="127"/>
      <c r="J22" s="133"/>
      <c r="K22" s="127"/>
      <c r="L22" s="133"/>
      <c r="M22" s="127"/>
      <c r="N22" s="22"/>
      <c r="O22" s="23"/>
      <c r="P22" s="22"/>
      <c r="Q22" s="23"/>
      <c r="R22" s="71"/>
      <c r="S22" s="89"/>
      <c r="T22" s="48"/>
      <c r="U22" s="127"/>
      <c r="V22" s="22"/>
      <c r="W22" s="28">
        <f t="shared" si="10"/>
        <v>0</v>
      </c>
      <c r="X22" s="73">
        <f t="shared" si="11"/>
        <v>0</v>
      </c>
      <c r="Y22" s="73">
        <f t="shared" si="12"/>
        <v>0</v>
      </c>
      <c r="AA22" s="17"/>
      <c r="AG22" s="49">
        <f t="shared" si="1"/>
        <v>0</v>
      </c>
      <c r="AH22" s="49">
        <f t="shared" si="2"/>
        <v>0</v>
      </c>
      <c r="AI22" s="49">
        <f t="shared" si="3"/>
        <v>0</v>
      </c>
      <c r="AJ22" s="49">
        <f t="shared" si="4"/>
        <v>0</v>
      </c>
      <c r="AK22" s="49">
        <f t="shared" si="5"/>
        <v>0</v>
      </c>
      <c r="AL22" s="49">
        <f t="shared" si="6"/>
        <v>0</v>
      </c>
      <c r="AM22" s="49">
        <f t="shared" si="7"/>
        <v>0</v>
      </c>
      <c r="AN22" s="49">
        <f t="shared" si="8"/>
        <v>0</v>
      </c>
      <c r="AO22" s="49">
        <f t="shared" si="9"/>
        <v>0</v>
      </c>
    </row>
    <row r="23" spans="1:41">
      <c r="A23" s="13">
        <v>13</v>
      </c>
      <c r="B23" s="77"/>
      <c r="C23" s="74"/>
      <c r="D23" s="76"/>
      <c r="E23" s="78"/>
      <c r="F23" s="22"/>
      <c r="G23" s="23"/>
      <c r="H23" s="22"/>
      <c r="I23" s="127"/>
      <c r="J23" s="133"/>
      <c r="K23" s="127"/>
      <c r="L23" s="133"/>
      <c r="M23" s="127"/>
      <c r="N23" s="22"/>
      <c r="O23" s="23"/>
      <c r="P23" s="22"/>
      <c r="Q23" s="23"/>
      <c r="R23" s="71"/>
      <c r="S23" s="89"/>
      <c r="T23" s="48"/>
      <c r="U23" s="127"/>
      <c r="V23" s="22"/>
      <c r="W23" s="28">
        <f t="shared" si="10"/>
        <v>0</v>
      </c>
      <c r="X23" s="73">
        <f t="shared" si="11"/>
        <v>0</v>
      </c>
      <c r="Y23" s="73">
        <f t="shared" si="12"/>
        <v>0</v>
      </c>
      <c r="AA23" s="17"/>
      <c r="AG23" s="49">
        <f t="shared" si="1"/>
        <v>0</v>
      </c>
      <c r="AH23" s="49">
        <f t="shared" si="2"/>
        <v>0</v>
      </c>
      <c r="AI23" s="49">
        <f t="shared" si="3"/>
        <v>0</v>
      </c>
      <c r="AJ23" s="49">
        <f t="shared" si="4"/>
        <v>0</v>
      </c>
      <c r="AK23" s="49">
        <f t="shared" si="5"/>
        <v>0</v>
      </c>
      <c r="AL23" s="49">
        <f t="shared" si="6"/>
        <v>0</v>
      </c>
      <c r="AM23" s="49">
        <f t="shared" si="7"/>
        <v>0</v>
      </c>
      <c r="AN23" s="49">
        <f t="shared" si="8"/>
        <v>0</v>
      </c>
      <c r="AO23" s="49">
        <f t="shared" si="9"/>
        <v>0</v>
      </c>
    </row>
    <row r="24" spans="1:41">
      <c r="A24" s="13">
        <v>14</v>
      </c>
      <c r="B24" s="77"/>
      <c r="C24" s="74"/>
      <c r="D24" s="76"/>
      <c r="E24" s="78"/>
      <c r="F24" s="22"/>
      <c r="G24" s="23"/>
      <c r="H24" s="22"/>
      <c r="I24" s="127"/>
      <c r="J24" s="133"/>
      <c r="K24" s="127"/>
      <c r="L24" s="133"/>
      <c r="M24" s="127"/>
      <c r="N24" s="22"/>
      <c r="O24" s="23"/>
      <c r="P24" s="22"/>
      <c r="Q24" s="23"/>
      <c r="R24" s="71"/>
      <c r="S24" s="89"/>
      <c r="T24" s="48"/>
      <c r="U24" s="127"/>
      <c r="V24" s="22"/>
      <c r="W24" s="28">
        <f t="shared" si="10"/>
        <v>0</v>
      </c>
      <c r="X24" s="73">
        <f t="shared" si="11"/>
        <v>0</v>
      </c>
      <c r="Y24" s="73">
        <f t="shared" si="12"/>
        <v>0</v>
      </c>
      <c r="AA24" s="17"/>
      <c r="AG24" s="49">
        <f t="shared" si="1"/>
        <v>0</v>
      </c>
      <c r="AH24" s="49">
        <f t="shared" si="2"/>
        <v>0</v>
      </c>
      <c r="AI24" s="49">
        <f t="shared" si="3"/>
        <v>0</v>
      </c>
      <c r="AJ24" s="49">
        <f t="shared" si="4"/>
        <v>0</v>
      </c>
      <c r="AK24" s="49">
        <f t="shared" si="5"/>
        <v>0</v>
      </c>
      <c r="AL24" s="49">
        <f t="shared" si="6"/>
        <v>0</v>
      </c>
      <c r="AM24" s="49">
        <f t="shared" si="7"/>
        <v>0</v>
      </c>
      <c r="AN24" s="49">
        <f t="shared" si="8"/>
        <v>0</v>
      </c>
      <c r="AO24" s="49">
        <f t="shared" si="9"/>
        <v>0</v>
      </c>
    </row>
    <row r="25" spans="1:41">
      <c r="A25" s="13">
        <v>15</v>
      </c>
      <c r="B25" s="77"/>
      <c r="C25" s="74"/>
      <c r="D25" s="76"/>
      <c r="E25" s="78"/>
      <c r="F25" s="22"/>
      <c r="G25" s="23"/>
      <c r="H25" s="22"/>
      <c r="I25" s="127"/>
      <c r="J25" s="133"/>
      <c r="K25" s="127"/>
      <c r="L25" s="133"/>
      <c r="M25" s="127"/>
      <c r="N25" s="22"/>
      <c r="O25" s="23"/>
      <c r="P25" s="22"/>
      <c r="Q25" s="23"/>
      <c r="R25" s="71"/>
      <c r="S25" s="89"/>
      <c r="T25" s="48"/>
      <c r="U25" s="127"/>
      <c r="V25" s="22"/>
      <c r="W25" s="28">
        <f t="shared" si="10"/>
        <v>0</v>
      </c>
      <c r="X25" s="73">
        <f t="shared" si="11"/>
        <v>0</v>
      </c>
      <c r="Y25" s="73">
        <f t="shared" si="12"/>
        <v>0</v>
      </c>
      <c r="AA25" s="17"/>
      <c r="AG25" s="49">
        <f t="shared" si="1"/>
        <v>0</v>
      </c>
      <c r="AH25" s="49">
        <f t="shared" si="2"/>
        <v>0</v>
      </c>
      <c r="AI25" s="49">
        <f t="shared" si="3"/>
        <v>0</v>
      </c>
      <c r="AJ25" s="49">
        <f t="shared" si="4"/>
        <v>0</v>
      </c>
      <c r="AK25" s="49">
        <f t="shared" si="5"/>
        <v>0</v>
      </c>
      <c r="AL25" s="49">
        <f t="shared" si="6"/>
        <v>0</v>
      </c>
      <c r="AM25" s="49">
        <f t="shared" si="7"/>
        <v>0</v>
      </c>
      <c r="AN25" s="49">
        <f t="shared" si="8"/>
        <v>0</v>
      </c>
      <c r="AO25" s="49">
        <f t="shared" si="9"/>
        <v>0</v>
      </c>
    </row>
    <row r="26" spans="1:41">
      <c r="A26" s="13">
        <v>16</v>
      </c>
      <c r="B26" s="77"/>
      <c r="C26" s="74"/>
      <c r="D26" s="76"/>
      <c r="E26" s="78"/>
      <c r="F26" s="22"/>
      <c r="G26" s="23"/>
      <c r="H26" s="22"/>
      <c r="I26" s="127"/>
      <c r="J26" s="133"/>
      <c r="K26" s="127"/>
      <c r="L26" s="133"/>
      <c r="M26" s="127"/>
      <c r="N26" s="22"/>
      <c r="O26" s="23"/>
      <c r="P26" s="22"/>
      <c r="Q26" s="23"/>
      <c r="R26" s="71"/>
      <c r="S26" s="89"/>
      <c r="T26" s="48"/>
      <c r="U26" s="127"/>
      <c r="V26" s="22"/>
      <c r="W26" s="28">
        <f t="shared" si="10"/>
        <v>0</v>
      </c>
      <c r="X26" s="73">
        <f t="shared" si="11"/>
        <v>0</v>
      </c>
      <c r="Y26" s="73">
        <f t="shared" si="12"/>
        <v>0</v>
      </c>
      <c r="AA26" s="17"/>
      <c r="AG26" s="49">
        <f t="shared" si="1"/>
        <v>0</v>
      </c>
      <c r="AH26" s="49">
        <f t="shared" si="2"/>
        <v>0</v>
      </c>
      <c r="AI26" s="49">
        <f t="shared" si="3"/>
        <v>0</v>
      </c>
      <c r="AJ26" s="49">
        <f t="shared" si="4"/>
        <v>0</v>
      </c>
      <c r="AK26" s="49">
        <f t="shared" si="5"/>
        <v>0</v>
      </c>
      <c r="AL26" s="49">
        <f t="shared" si="6"/>
        <v>0</v>
      </c>
      <c r="AM26" s="49">
        <f t="shared" si="7"/>
        <v>0</v>
      </c>
      <c r="AN26" s="49">
        <f t="shared" si="8"/>
        <v>0</v>
      </c>
      <c r="AO26" s="49">
        <f t="shared" si="9"/>
        <v>0</v>
      </c>
    </row>
    <row r="27" spans="1:41">
      <c r="A27" s="13">
        <v>17</v>
      </c>
      <c r="B27" s="77"/>
      <c r="C27" s="74"/>
      <c r="D27" s="76"/>
      <c r="E27" s="78"/>
      <c r="F27" s="22"/>
      <c r="G27" s="23"/>
      <c r="H27" s="22"/>
      <c r="I27" s="23"/>
      <c r="J27" s="22"/>
      <c r="K27" s="110"/>
      <c r="L27" s="22"/>
      <c r="M27" s="23"/>
      <c r="N27" s="22"/>
      <c r="O27" s="23"/>
      <c r="P27" s="22"/>
      <c r="Q27" s="23"/>
      <c r="R27" s="71"/>
      <c r="S27" s="89"/>
      <c r="T27" s="47"/>
      <c r="U27" s="65"/>
      <c r="V27" s="22"/>
      <c r="W27" s="28">
        <f t="shared" si="10"/>
        <v>0</v>
      </c>
      <c r="X27" s="73">
        <f t="shared" si="11"/>
        <v>0</v>
      </c>
      <c r="Y27" s="73">
        <f t="shared" si="12"/>
        <v>0</v>
      </c>
      <c r="AA27" s="17"/>
      <c r="AG27" s="49">
        <f t="shared" si="1"/>
        <v>0</v>
      </c>
      <c r="AH27" s="49">
        <f t="shared" si="2"/>
        <v>0</v>
      </c>
      <c r="AI27" s="49">
        <f t="shared" si="3"/>
        <v>0</v>
      </c>
      <c r="AJ27" s="49">
        <f t="shared" si="4"/>
        <v>0</v>
      </c>
      <c r="AK27" s="49">
        <f t="shared" si="5"/>
        <v>0</v>
      </c>
      <c r="AL27" s="49">
        <f t="shared" si="6"/>
        <v>0</v>
      </c>
      <c r="AM27" s="49">
        <f t="shared" si="7"/>
        <v>0</v>
      </c>
      <c r="AN27" s="49">
        <f t="shared" si="8"/>
        <v>0</v>
      </c>
      <c r="AO27" s="49">
        <f t="shared" si="9"/>
        <v>0</v>
      </c>
    </row>
    <row r="28" spans="1:41">
      <c r="A28" s="13">
        <v>18</v>
      </c>
      <c r="B28" s="77"/>
      <c r="C28" s="74"/>
      <c r="D28" s="76"/>
      <c r="E28" s="78"/>
      <c r="F28" s="22"/>
      <c r="G28" s="23"/>
      <c r="H28" s="22"/>
      <c r="I28" s="23"/>
      <c r="J28" s="22"/>
      <c r="K28" s="110"/>
      <c r="L28" s="22"/>
      <c r="M28" s="23"/>
      <c r="N28" s="22"/>
      <c r="O28" s="23"/>
      <c r="P28" s="22"/>
      <c r="Q28" s="23"/>
      <c r="R28" s="71"/>
      <c r="S28" s="89"/>
      <c r="T28" s="47"/>
      <c r="U28" s="65"/>
      <c r="V28" s="22"/>
      <c r="W28" s="28">
        <f t="shared" si="10"/>
        <v>0</v>
      </c>
      <c r="X28" s="73">
        <f t="shared" si="11"/>
        <v>0</v>
      </c>
      <c r="Y28" s="73">
        <f t="shared" si="12"/>
        <v>0</v>
      </c>
      <c r="AA28" s="17"/>
      <c r="AG28" s="49">
        <f t="shared" si="1"/>
        <v>0</v>
      </c>
      <c r="AH28" s="49">
        <f t="shared" si="2"/>
        <v>0</v>
      </c>
      <c r="AI28" s="49">
        <f t="shared" si="3"/>
        <v>0</v>
      </c>
      <c r="AJ28" s="49">
        <f t="shared" si="4"/>
        <v>0</v>
      </c>
      <c r="AK28" s="49">
        <f t="shared" si="5"/>
        <v>0</v>
      </c>
      <c r="AL28" s="49">
        <f t="shared" si="6"/>
        <v>0</v>
      </c>
      <c r="AM28" s="49">
        <f t="shared" si="7"/>
        <v>0</v>
      </c>
      <c r="AN28" s="49">
        <f t="shared" si="8"/>
        <v>0</v>
      </c>
      <c r="AO28" s="49">
        <f t="shared" si="9"/>
        <v>0</v>
      </c>
    </row>
    <row r="29" spans="1:41">
      <c r="A29" s="13">
        <v>19</v>
      </c>
      <c r="B29" s="77"/>
      <c r="C29" s="74"/>
      <c r="D29" s="76"/>
      <c r="E29" s="78"/>
      <c r="F29" s="22"/>
      <c r="G29" s="23"/>
      <c r="H29" s="22"/>
      <c r="I29" s="23"/>
      <c r="J29" s="22"/>
      <c r="K29" s="110"/>
      <c r="L29" s="22"/>
      <c r="M29" s="23"/>
      <c r="N29" s="22"/>
      <c r="O29" s="23"/>
      <c r="P29" s="22"/>
      <c r="Q29" s="23"/>
      <c r="R29" s="71"/>
      <c r="S29" s="89"/>
      <c r="T29" s="47"/>
      <c r="U29" s="65"/>
      <c r="V29" s="22"/>
      <c r="W29" s="28">
        <f t="shared" si="10"/>
        <v>0</v>
      </c>
      <c r="X29" s="73">
        <f t="shared" si="11"/>
        <v>0</v>
      </c>
      <c r="Y29" s="73">
        <f t="shared" si="12"/>
        <v>0</v>
      </c>
      <c r="AA29" s="17"/>
      <c r="AG29" s="49">
        <f t="shared" si="1"/>
        <v>0</v>
      </c>
      <c r="AH29" s="49">
        <f t="shared" si="2"/>
        <v>0</v>
      </c>
      <c r="AI29" s="49">
        <f t="shared" si="3"/>
        <v>0</v>
      </c>
      <c r="AJ29" s="49">
        <f t="shared" si="4"/>
        <v>0</v>
      </c>
      <c r="AK29" s="49">
        <f t="shared" si="5"/>
        <v>0</v>
      </c>
      <c r="AL29" s="49">
        <f t="shared" si="6"/>
        <v>0</v>
      </c>
      <c r="AM29" s="49">
        <f t="shared" si="7"/>
        <v>0</v>
      </c>
      <c r="AN29" s="49">
        <f t="shared" si="8"/>
        <v>0</v>
      </c>
      <c r="AO29" s="49">
        <f t="shared" si="9"/>
        <v>0</v>
      </c>
    </row>
    <row r="30" spans="1:41">
      <c r="A30" s="13">
        <v>20</v>
      </c>
      <c r="B30" s="77"/>
      <c r="C30" s="74"/>
      <c r="D30" s="76"/>
      <c r="E30" s="78"/>
      <c r="F30" s="22"/>
      <c r="G30" s="23"/>
      <c r="H30" s="22"/>
      <c r="I30" s="23"/>
      <c r="J30" s="22"/>
      <c r="K30" s="110"/>
      <c r="L30" s="22"/>
      <c r="M30" s="23"/>
      <c r="N30" s="22"/>
      <c r="O30" s="23"/>
      <c r="P30" s="22"/>
      <c r="Q30" s="23"/>
      <c r="R30" s="71"/>
      <c r="S30" s="89"/>
      <c r="T30" s="47"/>
      <c r="U30" s="65"/>
      <c r="V30" s="22"/>
      <c r="W30" s="28">
        <f t="shared" si="10"/>
        <v>0</v>
      </c>
      <c r="X30" s="73">
        <f t="shared" si="11"/>
        <v>0</v>
      </c>
      <c r="Y30" s="73">
        <f t="shared" si="12"/>
        <v>0</v>
      </c>
      <c r="AA30" s="17"/>
      <c r="AG30" s="49">
        <f t="shared" si="1"/>
        <v>0</v>
      </c>
      <c r="AH30" s="49">
        <f t="shared" si="2"/>
        <v>0</v>
      </c>
      <c r="AI30" s="49">
        <f t="shared" si="3"/>
        <v>0</v>
      </c>
      <c r="AJ30" s="49">
        <f t="shared" si="4"/>
        <v>0</v>
      </c>
      <c r="AK30" s="49">
        <f t="shared" si="5"/>
        <v>0</v>
      </c>
      <c r="AL30" s="49">
        <f t="shared" si="6"/>
        <v>0</v>
      </c>
      <c r="AM30" s="49">
        <f t="shared" si="7"/>
        <v>0</v>
      </c>
      <c r="AN30" s="49">
        <f t="shared" si="8"/>
        <v>0</v>
      </c>
      <c r="AO30" s="49">
        <f t="shared" si="9"/>
        <v>0</v>
      </c>
    </row>
    <row r="31" spans="1:41">
      <c r="A31" s="13">
        <v>21</v>
      </c>
      <c r="B31" s="77"/>
      <c r="C31" s="74"/>
      <c r="D31" s="76"/>
      <c r="E31" s="78"/>
      <c r="F31" s="22"/>
      <c r="G31" s="23"/>
      <c r="H31" s="22"/>
      <c r="I31" s="23"/>
      <c r="J31" s="22"/>
      <c r="K31" s="110"/>
      <c r="L31" s="22"/>
      <c r="M31" s="23"/>
      <c r="N31" s="22"/>
      <c r="O31" s="23"/>
      <c r="P31" s="22"/>
      <c r="Q31" s="23"/>
      <c r="R31" s="71"/>
      <c r="S31" s="89"/>
      <c r="T31" s="47"/>
      <c r="U31" s="65"/>
      <c r="V31" s="22"/>
      <c r="W31" s="28">
        <f t="shared" si="10"/>
        <v>0</v>
      </c>
      <c r="X31" s="73">
        <f t="shared" si="11"/>
        <v>0</v>
      </c>
      <c r="Y31" s="73">
        <f t="shared" si="12"/>
        <v>0</v>
      </c>
      <c r="AA31" s="17"/>
      <c r="AG31" s="49">
        <f t="shared" si="1"/>
        <v>0</v>
      </c>
      <c r="AH31" s="49">
        <f t="shared" si="2"/>
        <v>0</v>
      </c>
      <c r="AI31" s="49">
        <f t="shared" si="3"/>
        <v>0</v>
      </c>
      <c r="AJ31" s="49">
        <f t="shared" si="4"/>
        <v>0</v>
      </c>
      <c r="AK31" s="49">
        <f t="shared" si="5"/>
        <v>0</v>
      </c>
      <c r="AL31" s="49">
        <f t="shared" si="6"/>
        <v>0</v>
      </c>
      <c r="AM31" s="49">
        <f t="shared" si="7"/>
        <v>0</v>
      </c>
      <c r="AN31" s="49">
        <f t="shared" si="8"/>
        <v>0</v>
      </c>
      <c r="AO31" s="49">
        <f t="shared" si="9"/>
        <v>0</v>
      </c>
    </row>
    <row r="32" spans="1:41">
      <c r="A32" s="13">
        <v>22</v>
      </c>
      <c r="B32" s="77"/>
      <c r="C32" s="74"/>
      <c r="D32" s="76"/>
      <c r="E32" s="78"/>
      <c r="F32" s="22"/>
      <c r="G32" s="23"/>
      <c r="H32" s="22"/>
      <c r="I32" s="23"/>
      <c r="J32" s="22"/>
      <c r="K32" s="110"/>
      <c r="L32" s="22"/>
      <c r="M32" s="23"/>
      <c r="N32" s="22"/>
      <c r="O32" s="23"/>
      <c r="P32" s="22"/>
      <c r="Q32" s="23"/>
      <c r="R32" s="71"/>
      <c r="S32" s="89"/>
      <c r="T32" s="47"/>
      <c r="U32" s="65"/>
      <c r="V32" s="22"/>
      <c r="W32" s="28">
        <f t="shared" si="10"/>
        <v>0</v>
      </c>
      <c r="X32" s="73">
        <f t="shared" si="11"/>
        <v>0</v>
      </c>
      <c r="Y32" s="73">
        <f t="shared" si="12"/>
        <v>0</v>
      </c>
      <c r="AA32" s="17"/>
      <c r="AG32" s="49">
        <f t="shared" si="1"/>
        <v>0</v>
      </c>
      <c r="AH32" s="49">
        <f t="shared" si="2"/>
        <v>0</v>
      </c>
      <c r="AI32" s="49">
        <f t="shared" si="3"/>
        <v>0</v>
      </c>
      <c r="AJ32" s="49">
        <f t="shared" si="4"/>
        <v>0</v>
      </c>
      <c r="AK32" s="49">
        <f t="shared" si="5"/>
        <v>0</v>
      </c>
      <c r="AL32" s="49">
        <f t="shared" si="6"/>
        <v>0</v>
      </c>
      <c r="AM32" s="49">
        <f t="shared" si="7"/>
        <v>0</v>
      </c>
      <c r="AN32" s="49">
        <f t="shared" si="8"/>
        <v>0</v>
      </c>
      <c r="AO32" s="49">
        <f t="shared" si="9"/>
        <v>0</v>
      </c>
    </row>
    <row r="33" spans="1:41">
      <c r="A33" s="13">
        <v>23</v>
      </c>
      <c r="B33" s="77"/>
      <c r="C33" s="74"/>
      <c r="D33" s="76"/>
      <c r="E33" s="78"/>
      <c r="F33" s="22"/>
      <c r="G33" s="23"/>
      <c r="H33" s="22"/>
      <c r="I33" s="23"/>
      <c r="J33" s="22"/>
      <c r="K33" s="110"/>
      <c r="L33" s="22"/>
      <c r="M33" s="23"/>
      <c r="N33" s="22"/>
      <c r="O33" s="23"/>
      <c r="P33" s="22"/>
      <c r="Q33" s="23"/>
      <c r="R33" s="71"/>
      <c r="S33" s="89"/>
      <c r="T33" s="47"/>
      <c r="U33" s="65"/>
      <c r="V33" s="22"/>
      <c r="W33" s="28">
        <f t="shared" si="10"/>
        <v>0</v>
      </c>
      <c r="X33" s="73">
        <f t="shared" si="11"/>
        <v>0</v>
      </c>
      <c r="Y33" s="73">
        <f t="shared" si="12"/>
        <v>0</v>
      </c>
      <c r="AA33" s="17"/>
      <c r="AG33" s="49">
        <f t="shared" si="1"/>
        <v>0</v>
      </c>
      <c r="AH33" s="49">
        <f t="shared" si="2"/>
        <v>0</v>
      </c>
      <c r="AI33" s="49">
        <f t="shared" si="3"/>
        <v>0</v>
      </c>
      <c r="AJ33" s="49">
        <f t="shared" si="4"/>
        <v>0</v>
      </c>
      <c r="AK33" s="49">
        <f t="shared" si="5"/>
        <v>0</v>
      </c>
      <c r="AL33" s="49">
        <f t="shared" si="6"/>
        <v>0</v>
      </c>
      <c r="AM33" s="49">
        <f t="shared" si="7"/>
        <v>0</v>
      </c>
      <c r="AN33" s="49">
        <f t="shared" si="8"/>
        <v>0</v>
      </c>
      <c r="AO33" s="49">
        <f t="shared" si="9"/>
        <v>0</v>
      </c>
    </row>
    <row r="34" spans="1:41">
      <c r="A34" s="13">
        <v>24</v>
      </c>
      <c r="B34" s="77"/>
      <c r="C34" s="74"/>
      <c r="D34" s="76"/>
      <c r="E34" s="78"/>
      <c r="F34" s="22"/>
      <c r="G34" s="23"/>
      <c r="H34" s="22"/>
      <c r="I34" s="23"/>
      <c r="J34" s="22"/>
      <c r="K34" s="110"/>
      <c r="L34" s="22"/>
      <c r="M34" s="23"/>
      <c r="N34" s="22"/>
      <c r="O34" s="23"/>
      <c r="P34" s="22"/>
      <c r="Q34" s="23"/>
      <c r="R34" s="71"/>
      <c r="S34" s="89"/>
      <c r="T34" s="47"/>
      <c r="U34" s="65"/>
      <c r="V34" s="22"/>
      <c r="W34" s="28">
        <f t="shared" si="10"/>
        <v>0</v>
      </c>
      <c r="X34" s="73">
        <f t="shared" si="11"/>
        <v>0</v>
      </c>
      <c r="Y34" s="73">
        <f t="shared" si="12"/>
        <v>0</v>
      </c>
      <c r="AA34" s="17"/>
      <c r="AG34" s="49">
        <f t="shared" si="1"/>
        <v>0</v>
      </c>
      <c r="AH34" s="49">
        <f t="shared" si="2"/>
        <v>0</v>
      </c>
      <c r="AI34" s="49">
        <f t="shared" si="3"/>
        <v>0</v>
      </c>
      <c r="AJ34" s="49">
        <f t="shared" si="4"/>
        <v>0</v>
      </c>
      <c r="AK34" s="49">
        <f t="shared" si="5"/>
        <v>0</v>
      </c>
      <c r="AL34" s="49">
        <f t="shared" si="6"/>
        <v>0</v>
      </c>
      <c r="AM34" s="49">
        <f t="shared" si="7"/>
        <v>0</v>
      </c>
      <c r="AN34" s="49">
        <f t="shared" si="8"/>
        <v>0</v>
      </c>
      <c r="AO34" s="49">
        <f t="shared" si="9"/>
        <v>0</v>
      </c>
    </row>
    <row r="35" spans="1:41">
      <c r="A35" s="13">
        <v>25</v>
      </c>
      <c r="B35" s="77"/>
      <c r="C35" s="74"/>
      <c r="D35" s="76"/>
      <c r="E35" s="78"/>
      <c r="F35" s="22"/>
      <c r="G35" s="23"/>
      <c r="H35" s="22"/>
      <c r="I35" s="23"/>
      <c r="J35" s="22"/>
      <c r="K35" s="110"/>
      <c r="L35" s="22"/>
      <c r="M35" s="23"/>
      <c r="N35" s="22"/>
      <c r="O35" s="23"/>
      <c r="P35" s="22"/>
      <c r="Q35" s="23"/>
      <c r="R35" s="71"/>
      <c r="S35" s="89"/>
      <c r="T35" s="47"/>
      <c r="U35" s="65"/>
      <c r="V35" s="22"/>
      <c r="W35" s="28">
        <f t="shared" si="10"/>
        <v>0</v>
      </c>
      <c r="X35" s="73">
        <f t="shared" si="11"/>
        <v>0</v>
      </c>
      <c r="Y35" s="73">
        <f t="shared" si="12"/>
        <v>0</v>
      </c>
      <c r="AA35" s="17"/>
      <c r="AG35" s="49">
        <f t="shared" si="1"/>
        <v>0</v>
      </c>
      <c r="AH35" s="49">
        <f t="shared" si="2"/>
        <v>0</v>
      </c>
      <c r="AI35" s="49">
        <f t="shared" si="3"/>
        <v>0</v>
      </c>
      <c r="AJ35" s="49">
        <f t="shared" si="4"/>
        <v>0</v>
      </c>
      <c r="AK35" s="49">
        <f t="shared" si="5"/>
        <v>0</v>
      </c>
      <c r="AL35" s="49">
        <f t="shared" si="6"/>
        <v>0</v>
      </c>
      <c r="AM35" s="49">
        <f t="shared" si="7"/>
        <v>0</v>
      </c>
      <c r="AN35" s="49">
        <f t="shared" si="8"/>
        <v>0</v>
      </c>
      <c r="AO35" s="49">
        <f t="shared" si="9"/>
        <v>0</v>
      </c>
    </row>
    <row r="36" spans="1:41">
      <c r="A36" s="13">
        <v>26</v>
      </c>
      <c r="B36" s="77"/>
      <c r="C36" s="74"/>
      <c r="D36" s="76"/>
      <c r="E36" s="78"/>
      <c r="F36" s="22"/>
      <c r="G36" s="23"/>
      <c r="H36" s="22"/>
      <c r="I36" s="23"/>
      <c r="J36" s="22"/>
      <c r="K36" s="110"/>
      <c r="L36" s="22"/>
      <c r="M36" s="23"/>
      <c r="N36" s="22"/>
      <c r="O36" s="23"/>
      <c r="P36" s="22"/>
      <c r="Q36" s="23"/>
      <c r="R36" s="71"/>
      <c r="S36" s="89"/>
      <c r="T36" s="47"/>
      <c r="U36" s="65"/>
      <c r="V36" s="22"/>
      <c r="W36" s="28">
        <f t="shared" si="10"/>
        <v>0</v>
      </c>
      <c r="X36" s="73">
        <f t="shared" si="11"/>
        <v>0</v>
      </c>
      <c r="Y36" s="73">
        <f t="shared" si="12"/>
        <v>0</v>
      </c>
      <c r="AA36" s="17"/>
      <c r="AG36" s="49">
        <f t="shared" si="1"/>
        <v>0</v>
      </c>
      <c r="AH36" s="49">
        <f t="shared" si="2"/>
        <v>0</v>
      </c>
      <c r="AI36" s="49">
        <f t="shared" si="3"/>
        <v>0</v>
      </c>
      <c r="AJ36" s="49">
        <f t="shared" si="4"/>
        <v>0</v>
      </c>
      <c r="AK36" s="49">
        <f t="shared" si="5"/>
        <v>0</v>
      </c>
      <c r="AL36" s="49">
        <f t="shared" si="6"/>
        <v>0</v>
      </c>
      <c r="AM36" s="49">
        <f t="shared" si="7"/>
        <v>0</v>
      </c>
      <c r="AN36" s="49">
        <f t="shared" si="8"/>
        <v>0</v>
      </c>
      <c r="AO36" s="49">
        <f t="shared" si="9"/>
        <v>0</v>
      </c>
    </row>
    <row r="37" spans="1:41">
      <c r="A37" s="13">
        <v>27</v>
      </c>
      <c r="B37" s="77"/>
      <c r="C37" s="74"/>
      <c r="D37" s="76"/>
      <c r="E37" s="78"/>
      <c r="F37" s="22"/>
      <c r="G37" s="23"/>
      <c r="H37" s="22"/>
      <c r="I37" s="23"/>
      <c r="J37" s="22"/>
      <c r="K37" s="110"/>
      <c r="L37" s="22"/>
      <c r="M37" s="23"/>
      <c r="N37" s="22"/>
      <c r="O37" s="23"/>
      <c r="P37" s="22"/>
      <c r="Q37" s="23"/>
      <c r="R37" s="71"/>
      <c r="S37" s="89"/>
      <c r="T37" s="47"/>
      <c r="U37" s="65"/>
      <c r="V37" s="22"/>
      <c r="W37" s="28">
        <f t="shared" si="10"/>
        <v>0</v>
      </c>
      <c r="X37" s="73">
        <f t="shared" si="11"/>
        <v>0</v>
      </c>
      <c r="Y37" s="73">
        <f t="shared" si="12"/>
        <v>0</v>
      </c>
      <c r="AA37" s="17"/>
      <c r="AG37" s="49">
        <f t="shared" si="1"/>
        <v>0</v>
      </c>
      <c r="AH37" s="49">
        <f t="shared" si="2"/>
        <v>0</v>
      </c>
      <c r="AI37" s="49">
        <f t="shared" si="3"/>
        <v>0</v>
      </c>
      <c r="AJ37" s="49">
        <f t="shared" si="4"/>
        <v>0</v>
      </c>
      <c r="AK37" s="49">
        <f t="shared" si="5"/>
        <v>0</v>
      </c>
      <c r="AL37" s="49">
        <f t="shared" si="6"/>
        <v>0</v>
      </c>
      <c r="AM37" s="49">
        <f t="shared" si="7"/>
        <v>0</v>
      </c>
      <c r="AN37" s="49">
        <f t="shared" si="8"/>
        <v>0</v>
      </c>
      <c r="AO37" s="49">
        <f t="shared" si="9"/>
        <v>0</v>
      </c>
    </row>
    <row r="38" spans="1:41">
      <c r="A38" s="13">
        <v>28</v>
      </c>
      <c r="B38" s="77"/>
      <c r="C38" s="74"/>
      <c r="D38" s="76"/>
      <c r="E38" s="78"/>
      <c r="F38" s="22"/>
      <c r="G38" s="23"/>
      <c r="H38" s="22"/>
      <c r="I38" s="23"/>
      <c r="J38" s="22"/>
      <c r="K38" s="110"/>
      <c r="L38" s="22"/>
      <c r="M38" s="23"/>
      <c r="N38" s="22"/>
      <c r="O38" s="23"/>
      <c r="P38" s="22"/>
      <c r="Q38" s="23"/>
      <c r="R38" s="71"/>
      <c r="S38" s="89"/>
      <c r="T38" s="47"/>
      <c r="U38" s="65"/>
      <c r="V38" s="22"/>
      <c r="W38" s="28">
        <f t="shared" si="10"/>
        <v>0</v>
      </c>
      <c r="X38" s="73">
        <f t="shared" si="11"/>
        <v>0</v>
      </c>
      <c r="Y38" s="73">
        <f t="shared" si="12"/>
        <v>0</v>
      </c>
      <c r="AA38" s="17"/>
      <c r="AG38" s="49">
        <f t="shared" si="1"/>
        <v>0</v>
      </c>
      <c r="AH38" s="49">
        <f t="shared" si="2"/>
        <v>0</v>
      </c>
      <c r="AI38" s="49">
        <f t="shared" si="3"/>
        <v>0</v>
      </c>
      <c r="AJ38" s="49">
        <f t="shared" si="4"/>
        <v>0</v>
      </c>
      <c r="AK38" s="49">
        <f t="shared" si="5"/>
        <v>0</v>
      </c>
      <c r="AL38" s="49">
        <f t="shared" si="6"/>
        <v>0</v>
      </c>
      <c r="AM38" s="49">
        <f t="shared" si="7"/>
        <v>0</v>
      </c>
      <c r="AN38" s="49">
        <f t="shared" si="8"/>
        <v>0</v>
      </c>
      <c r="AO38" s="49">
        <f t="shared" si="9"/>
        <v>0</v>
      </c>
    </row>
    <row r="39" spans="1:41">
      <c r="A39" s="13">
        <v>29</v>
      </c>
      <c r="B39" s="77"/>
      <c r="C39" s="74"/>
      <c r="D39" s="76"/>
      <c r="E39" s="78"/>
      <c r="F39" s="22"/>
      <c r="G39" s="23"/>
      <c r="H39" s="22"/>
      <c r="I39" s="23"/>
      <c r="J39" s="22"/>
      <c r="K39" s="110"/>
      <c r="L39" s="22"/>
      <c r="M39" s="23"/>
      <c r="N39" s="22"/>
      <c r="O39" s="23"/>
      <c r="P39" s="22"/>
      <c r="Q39" s="23"/>
      <c r="R39" s="71"/>
      <c r="S39" s="89"/>
      <c r="T39" s="47"/>
      <c r="U39" s="65"/>
      <c r="V39" s="22"/>
      <c r="W39" s="28">
        <f t="shared" si="10"/>
        <v>0</v>
      </c>
      <c r="X39" s="73">
        <f t="shared" si="11"/>
        <v>0</v>
      </c>
      <c r="Y39" s="73">
        <f t="shared" si="12"/>
        <v>0</v>
      </c>
      <c r="AA39" s="17"/>
      <c r="AG39" s="49">
        <f t="shared" si="1"/>
        <v>0</v>
      </c>
      <c r="AH39" s="49">
        <f t="shared" si="2"/>
        <v>0</v>
      </c>
      <c r="AI39" s="49">
        <f t="shared" si="3"/>
        <v>0</v>
      </c>
      <c r="AJ39" s="49">
        <f t="shared" si="4"/>
        <v>0</v>
      </c>
      <c r="AK39" s="49">
        <f t="shared" si="5"/>
        <v>0</v>
      </c>
      <c r="AL39" s="49">
        <f t="shared" si="6"/>
        <v>0</v>
      </c>
      <c r="AM39" s="49">
        <f t="shared" si="7"/>
        <v>0</v>
      </c>
      <c r="AN39" s="49">
        <f t="shared" si="8"/>
        <v>0</v>
      </c>
      <c r="AO39" s="49">
        <f t="shared" si="9"/>
        <v>0</v>
      </c>
    </row>
    <row r="40" spans="1:41">
      <c r="A40" s="13">
        <v>30</v>
      </c>
      <c r="B40" s="77"/>
      <c r="C40" s="74"/>
      <c r="D40" s="76"/>
      <c r="E40" s="78"/>
      <c r="F40" s="22"/>
      <c r="G40" s="23"/>
      <c r="H40" s="22"/>
      <c r="I40" s="23"/>
      <c r="J40" s="22"/>
      <c r="K40" s="110"/>
      <c r="L40" s="22"/>
      <c r="M40" s="23"/>
      <c r="N40" s="22"/>
      <c r="O40" s="23"/>
      <c r="P40" s="22"/>
      <c r="Q40" s="23"/>
      <c r="R40" s="71"/>
      <c r="S40" s="89"/>
      <c r="T40" s="47"/>
      <c r="U40" s="65"/>
      <c r="V40" s="22"/>
      <c r="W40" s="28">
        <f t="shared" si="10"/>
        <v>0</v>
      </c>
      <c r="X40" s="73">
        <f t="shared" si="11"/>
        <v>0</v>
      </c>
      <c r="Y40" s="73">
        <f t="shared" si="12"/>
        <v>0</v>
      </c>
      <c r="AA40" s="17"/>
      <c r="AG40" s="49">
        <f t="shared" si="1"/>
        <v>0</v>
      </c>
      <c r="AH40" s="49">
        <f t="shared" si="2"/>
        <v>0</v>
      </c>
      <c r="AI40" s="49">
        <f t="shared" si="3"/>
        <v>0</v>
      </c>
      <c r="AJ40" s="49">
        <f t="shared" si="4"/>
        <v>0</v>
      </c>
      <c r="AK40" s="49">
        <f t="shared" si="5"/>
        <v>0</v>
      </c>
      <c r="AL40" s="49">
        <f t="shared" si="6"/>
        <v>0</v>
      </c>
      <c r="AM40" s="49">
        <f t="shared" si="7"/>
        <v>0</v>
      </c>
      <c r="AN40" s="49">
        <f t="shared" si="8"/>
        <v>0</v>
      </c>
      <c r="AO40" s="49">
        <f t="shared" si="9"/>
        <v>0</v>
      </c>
    </row>
    <row r="41" spans="1:41">
      <c r="A41" s="13">
        <v>31</v>
      </c>
      <c r="B41" s="77"/>
      <c r="C41" s="74"/>
      <c r="D41" s="76"/>
      <c r="E41" s="78"/>
      <c r="F41" s="22"/>
      <c r="G41" s="23"/>
      <c r="H41" s="22"/>
      <c r="I41" s="23"/>
      <c r="J41" s="22"/>
      <c r="K41" s="110"/>
      <c r="L41" s="22"/>
      <c r="M41" s="23"/>
      <c r="N41" s="22"/>
      <c r="O41" s="23"/>
      <c r="P41" s="22"/>
      <c r="Q41" s="23"/>
      <c r="R41" s="71"/>
      <c r="S41" s="89"/>
      <c r="T41" s="47"/>
      <c r="U41" s="65"/>
      <c r="V41" s="22"/>
      <c r="W41" s="28">
        <f t="shared" si="10"/>
        <v>0</v>
      </c>
      <c r="X41" s="73">
        <f t="shared" si="11"/>
        <v>0</v>
      </c>
      <c r="Y41" s="73">
        <f t="shared" si="12"/>
        <v>0</v>
      </c>
      <c r="AA41" s="17"/>
      <c r="AG41" s="49">
        <f t="shared" si="1"/>
        <v>0</v>
      </c>
      <c r="AH41" s="49">
        <f t="shared" si="2"/>
        <v>0</v>
      </c>
      <c r="AI41" s="49">
        <f t="shared" si="3"/>
        <v>0</v>
      </c>
      <c r="AJ41" s="49">
        <f t="shared" si="4"/>
        <v>0</v>
      </c>
      <c r="AK41" s="49">
        <f t="shared" si="5"/>
        <v>0</v>
      </c>
      <c r="AL41" s="49">
        <f t="shared" si="6"/>
        <v>0</v>
      </c>
      <c r="AM41" s="49">
        <f t="shared" si="7"/>
        <v>0</v>
      </c>
      <c r="AN41" s="49">
        <f t="shared" si="8"/>
        <v>0</v>
      </c>
      <c r="AO41" s="49">
        <f t="shared" si="9"/>
        <v>0</v>
      </c>
    </row>
    <row r="42" spans="1:41">
      <c r="A42" s="13">
        <v>32</v>
      </c>
      <c r="B42" s="77"/>
      <c r="C42" s="74"/>
      <c r="D42" s="76"/>
      <c r="E42" s="78"/>
      <c r="F42" s="22"/>
      <c r="G42" s="23"/>
      <c r="H42" s="22"/>
      <c r="I42" s="23"/>
      <c r="J42" s="22"/>
      <c r="K42" s="110"/>
      <c r="L42" s="22"/>
      <c r="M42" s="23"/>
      <c r="N42" s="22"/>
      <c r="O42" s="23"/>
      <c r="P42" s="22"/>
      <c r="Q42" s="23"/>
      <c r="R42" s="71"/>
      <c r="S42" s="89"/>
      <c r="T42" s="47"/>
      <c r="U42" s="65"/>
      <c r="V42" s="22"/>
      <c r="W42" s="28">
        <f t="shared" si="10"/>
        <v>0</v>
      </c>
      <c r="X42" s="73">
        <f t="shared" si="11"/>
        <v>0</v>
      </c>
      <c r="Y42" s="73">
        <f t="shared" si="12"/>
        <v>0</v>
      </c>
      <c r="AA42" s="17"/>
      <c r="AG42" s="49">
        <f t="shared" si="1"/>
        <v>0</v>
      </c>
      <c r="AH42" s="49">
        <f t="shared" si="2"/>
        <v>0</v>
      </c>
      <c r="AI42" s="49">
        <f t="shared" si="3"/>
        <v>0</v>
      </c>
      <c r="AJ42" s="49">
        <f t="shared" si="4"/>
        <v>0</v>
      </c>
      <c r="AK42" s="49">
        <f t="shared" si="5"/>
        <v>0</v>
      </c>
      <c r="AL42" s="49">
        <f t="shared" si="6"/>
        <v>0</v>
      </c>
      <c r="AM42" s="49">
        <f t="shared" si="7"/>
        <v>0</v>
      </c>
      <c r="AN42" s="49">
        <f t="shared" si="8"/>
        <v>0</v>
      </c>
      <c r="AO42" s="49">
        <f t="shared" si="9"/>
        <v>0</v>
      </c>
    </row>
    <row r="43" spans="1:41">
      <c r="A43" s="13">
        <v>33</v>
      </c>
      <c r="B43" s="77"/>
      <c r="C43" s="74"/>
      <c r="D43" s="76"/>
      <c r="E43" s="78"/>
      <c r="F43" s="22"/>
      <c r="G43" s="23"/>
      <c r="H43" s="22"/>
      <c r="I43" s="23"/>
      <c r="J43" s="22"/>
      <c r="K43" s="110"/>
      <c r="L43" s="22"/>
      <c r="M43" s="23"/>
      <c r="N43" s="22"/>
      <c r="O43" s="23"/>
      <c r="P43" s="22"/>
      <c r="Q43" s="23"/>
      <c r="R43" s="71"/>
      <c r="S43" s="89"/>
      <c r="T43" s="47"/>
      <c r="U43" s="65"/>
      <c r="V43" s="22"/>
      <c r="W43" s="28">
        <f t="shared" si="10"/>
        <v>0</v>
      </c>
      <c r="X43" s="73">
        <f t="shared" ref="X43:X60" si="13">SUM(F43:W43)</f>
        <v>0</v>
      </c>
      <c r="Y43" s="73">
        <f t="shared" si="12"/>
        <v>0</v>
      </c>
      <c r="AA43" s="17"/>
      <c r="AG43" s="49">
        <f t="shared" si="1"/>
        <v>0</v>
      </c>
      <c r="AH43" s="49">
        <f t="shared" si="2"/>
        <v>0</v>
      </c>
      <c r="AI43" s="49">
        <f t="shared" si="3"/>
        <v>0</v>
      </c>
      <c r="AJ43" s="49">
        <f t="shared" si="4"/>
        <v>0</v>
      </c>
      <c r="AK43" s="49">
        <f t="shared" si="5"/>
        <v>0</v>
      </c>
      <c r="AL43" s="49">
        <f t="shared" si="6"/>
        <v>0</v>
      </c>
      <c r="AM43" s="49">
        <f t="shared" si="7"/>
        <v>0</v>
      </c>
      <c r="AN43" s="49">
        <f t="shared" si="8"/>
        <v>0</v>
      </c>
      <c r="AO43" s="49">
        <f t="shared" si="9"/>
        <v>0</v>
      </c>
    </row>
    <row r="44" spans="1:41">
      <c r="A44" s="13">
        <v>34</v>
      </c>
      <c r="B44" s="77"/>
      <c r="C44" s="74"/>
      <c r="D44" s="76"/>
      <c r="E44" s="78"/>
      <c r="F44" s="22"/>
      <c r="G44" s="23"/>
      <c r="H44" s="22"/>
      <c r="I44" s="23"/>
      <c r="J44" s="22"/>
      <c r="K44" s="110"/>
      <c r="L44" s="22"/>
      <c r="M44" s="23"/>
      <c r="N44" s="22"/>
      <c r="O44" s="23"/>
      <c r="P44" s="22"/>
      <c r="Q44" s="23"/>
      <c r="R44" s="71"/>
      <c r="S44" s="89"/>
      <c r="T44" s="47"/>
      <c r="U44" s="65"/>
      <c r="V44" s="22"/>
      <c r="W44" s="28">
        <f t="shared" si="10"/>
        <v>0</v>
      </c>
      <c r="X44" s="73">
        <f t="shared" si="13"/>
        <v>0</v>
      </c>
      <c r="Y44" s="73">
        <f t="shared" si="12"/>
        <v>0</v>
      </c>
      <c r="AA44" s="17"/>
      <c r="AG44" s="49">
        <f t="shared" si="1"/>
        <v>0</v>
      </c>
      <c r="AH44" s="49">
        <f t="shared" si="2"/>
        <v>0</v>
      </c>
      <c r="AI44" s="49">
        <f t="shared" si="3"/>
        <v>0</v>
      </c>
      <c r="AJ44" s="49">
        <f t="shared" si="4"/>
        <v>0</v>
      </c>
      <c r="AK44" s="49">
        <f t="shared" si="5"/>
        <v>0</v>
      </c>
      <c r="AL44" s="49">
        <f t="shared" si="6"/>
        <v>0</v>
      </c>
      <c r="AM44" s="49">
        <f t="shared" si="7"/>
        <v>0</v>
      </c>
      <c r="AN44" s="49">
        <f t="shared" si="8"/>
        <v>0</v>
      </c>
      <c r="AO44" s="49">
        <f t="shared" si="9"/>
        <v>0</v>
      </c>
    </row>
    <row r="45" spans="1:41">
      <c r="A45" s="13">
        <v>35</v>
      </c>
      <c r="B45" s="77"/>
      <c r="C45" s="74"/>
      <c r="D45" s="76"/>
      <c r="E45" s="78"/>
      <c r="F45" s="22"/>
      <c r="G45" s="23"/>
      <c r="H45" s="22"/>
      <c r="I45" s="23"/>
      <c r="J45" s="22"/>
      <c r="K45" s="110"/>
      <c r="L45" s="22"/>
      <c r="M45" s="23"/>
      <c r="N45" s="22"/>
      <c r="O45" s="23"/>
      <c r="P45" s="22"/>
      <c r="Q45" s="23"/>
      <c r="R45" s="71"/>
      <c r="S45" s="89"/>
      <c r="T45" s="47"/>
      <c r="U45" s="65"/>
      <c r="V45" s="22"/>
      <c r="W45" s="28">
        <f t="shared" si="10"/>
        <v>0</v>
      </c>
      <c r="X45" s="73">
        <f t="shared" si="13"/>
        <v>0</v>
      </c>
      <c r="Y45" s="73">
        <f t="shared" si="12"/>
        <v>0</v>
      </c>
      <c r="AA45" s="17"/>
      <c r="AG45" s="49">
        <f t="shared" si="1"/>
        <v>0</v>
      </c>
      <c r="AH45" s="49">
        <f t="shared" si="2"/>
        <v>0</v>
      </c>
      <c r="AI45" s="49">
        <f t="shared" si="3"/>
        <v>0</v>
      </c>
      <c r="AJ45" s="49">
        <f t="shared" si="4"/>
        <v>0</v>
      </c>
      <c r="AK45" s="49">
        <f t="shared" si="5"/>
        <v>0</v>
      </c>
      <c r="AL45" s="49">
        <f t="shared" si="6"/>
        <v>0</v>
      </c>
      <c r="AM45" s="49">
        <f t="shared" si="7"/>
        <v>0</v>
      </c>
      <c r="AN45" s="49">
        <f t="shared" si="8"/>
        <v>0</v>
      </c>
      <c r="AO45" s="49">
        <f t="shared" si="9"/>
        <v>0</v>
      </c>
    </row>
    <row r="46" spans="1:41">
      <c r="A46" s="13">
        <v>36</v>
      </c>
      <c r="B46" s="77"/>
      <c r="C46" s="74"/>
      <c r="D46" s="76"/>
      <c r="E46" s="78"/>
      <c r="F46" s="22"/>
      <c r="G46" s="23"/>
      <c r="H46" s="22"/>
      <c r="I46" s="23"/>
      <c r="J46" s="22"/>
      <c r="K46" s="110"/>
      <c r="L46" s="22"/>
      <c r="M46" s="23"/>
      <c r="N46" s="22"/>
      <c r="O46" s="23"/>
      <c r="P46" s="22"/>
      <c r="Q46" s="23"/>
      <c r="R46" s="71"/>
      <c r="S46" s="89"/>
      <c r="T46" s="47"/>
      <c r="U46" s="65"/>
      <c r="V46" s="22"/>
      <c r="W46" s="28">
        <f t="shared" si="10"/>
        <v>0</v>
      </c>
      <c r="X46" s="73">
        <f t="shared" si="13"/>
        <v>0</v>
      </c>
      <c r="Y46" s="73">
        <f t="shared" si="12"/>
        <v>0</v>
      </c>
      <c r="AA46" s="17"/>
      <c r="AG46" s="49">
        <f t="shared" si="1"/>
        <v>0</v>
      </c>
      <c r="AH46" s="49">
        <f t="shared" si="2"/>
        <v>0</v>
      </c>
      <c r="AI46" s="49">
        <f t="shared" si="3"/>
        <v>0</v>
      </c>
      <c r="AJ46" s="49">
        <f t="shared" si="4"/>
        <v>0</v>
      </c>
      <c r="AK46" s="49">
        <f t="shared" si="5"/>
        <v>0</v>
      </c>
      <c r="AL46" s="49">
        <f t="shared" si="6"/>
        <v>0</v>
      </c>
      <c r="AM46" s="49">
        <f t="shared" si="7"/>
        <v>0</v>
      </c>
      <c r="AN46" s="49">
        <f t="shared" si="8"/>
        <v>0</v>
      </c>
      <c r="AO46" s="49">
        <f t="shared" si="9"/>
        <v>0</v>
      </c>
    </row>
    <row r="47" spans="1:41">
      <c r="A47" s="13">
        <v>37</v>
      </c>
      <c r="B47" s="75"/>
      <c r="C47" s="76"/>
      <c r="D47" s="76"/>
      <c r="E47" s="78"/>
      <c r="F47" s="22"/>
      <c r="G47" s="23"/>
      <c r="H47" s="22"/>
      <c r="I47" s="23"/>
      <c r="J47" s="22"/>
      <c r="K47" s="110"/>
      <c r="L47" s="22"/>
      <c r="M47" s="23"/>
      <c r="N47" s="22"/>
      <c r="O47" s="23"/>
      <c r="P47" s="22"/>
      <c r="Q47" s="23"/>
      <c r="R47" s="71"/>
      <c r="S47" s="89"/>
      <c r="T47" s="47"/>
      <c r="U47" s="65"/>
      <c r="V47" s="22"/>
      <c r="W47" s="28">
        <f t="shared" si="10"/>
        <v>0</v>
      </c>
      <c r="X47" s="73">
        <f t="shared" si="13"/>
        <v>0</v>
      </c>
      <c r="Y47" s="73">
        <f t="shared" si="12"/>
        <v>0</v>
      </c>
      <c r="AA47" s="17"/>
      <c r="AG47" s="49">
        <f t="shared" si="1"/>
        <v>0</v>
      </c>
      <c r="AH47" s="49">
        <f t="shared" si="2"/>
        <v>0</v>
      </c>
      <c r="AI47" s="49">
        <f t="shared" si="3"/>
        <v>0</v>
      </c>
      <c r="AJ47" s="49">
        <f t="shared" si="4"/>
        <v>0</v>
      </c>
      <c r="AK47" s="49">
        <f t="shared" si="5"/>
        <v>0</v>
      </c>
      <c r="AL47" s="49">
        <f t="shared" si="6"/>
        <v>0</v>
      </c>
      <c r="AM47" s="49">
        <f t="shared" si="7"/>
        <v>0</v>
      </c>
      <c r="AN47" s="49">
        <f t="shared" si="8"/>
        <v>0</v>
      </c>
      <c r="AO47" s="49">
        <f t="shared" si="9"/>
        <v>0</v>
      </c>
    </row>
    <row r="48" spans="1:41">
      <c r="A48" s="13">
        <v>38</v>
      </c>
      <c r="B48" s="75"/>
      <c r="C48" s="76"/>
      <c r="D48" s="76"/>
      <c r="E48" s="78"/>
      <c r="F48" s="22"/>
      <c r="G48" s="23"/>
      <c r="H48" s="22"/>
      <c r="I48" s="23"/>
      <c r="J48" s="22"/>
      <c r="K48" s="110"/>
      <c r="L48" s="22"/>
      <c r="M48" s="23"/>
      <c r="N48" s="22"/>
      <c r="O48" s="23"/>
      <c r="P48" s="22"/>
      <c r="Q48" s="23"/>
      <c r="R48" s="71"/>
      <c r="S48" s="89"/>
      <c r="T48" s="47"/>
      <c r="U48" s="65"/>
      <c r="V48" s="22"/>
      <c r="W48" s="28">
        <f t="shared" si="10"/>
        <v>0</v>
      </c>
      <c r="X48" s="73">
        <f t="shared" si="13"/>
        <v>0</v>
      </c>
      <c r="Y48" s="73">
        <f t="shared" si="12"/>
        <v>0</v>
      </c>
      <c r="AA48" s="17"/>
      <c r="AG48" s="49">
        <f t="shared" si="1"/>
        <v>0</v>
      </c>
      <c r="AH48" s="49">
        <f t="shared" si="2"/>
        <v>0</v>
      </c>
      <c r="AI48" s="49">
        <f t="shared" si="3"/>
        <v>0</v>
      </c>
      <c r="AJ48" s="49">
        <f t="shared" si="4"/>
        <v>0</v>
      </c>
      <c r="AK48" s="49">
        <f t="shared" si="5"/>
        <v>0</v>
      </c>
      <c r="AL48" s="49">
        <f t="shared" si="6"/>
        <v>0</v>
      </c>
      <c r="AM48" s="49">
        <f t="shared" si="7"/>
        <v>0</v>
      </c>
      <c r="AN48" s="49">
        <f t="shared" si="8"/>
        <v>0</v>
      </c>
      <c r="AO48" s="49">
        <f t="shared" si="9"/>
        <v>0</v>
      </c>
    </row>
    <row r="49" spans="1:41">
      <c r="A49" s="13">
        <v>39</v>
      </c>
      <c r="B49" s="75"/>
      <c r="C49" s="76"/>
      <c r="D49" s="76"/>
      <c r="E49" s="78"/>
      <c r="F49" s="22"/>
      <c r="G49" s="23"/>
      <c r="H49" s="22"/>
      <c r="I49" s="23"/>
      <c r="J49" s="22"/>
      <c r="K49" s="110"/>
      <c r="L49" s="22"/>
      <c r="M49" s="23"/>
      <c r="N49" s="22"/>
      <c r="O49" s="23"/>
      <c r="P49" s="22"/>
      <c r="Q49" s="23"/>
      <c r="R49" s="71"/>
      <c r="S49" s="89"/>
      <c r="T49" s="47"/>
      <c r="U49" s="65"/>
      <c r="V49" s="22"/>
      <c r="W49" s="28">
        <f t="shared" si="10"/>
        <v>0</v>
      </c>
      <c r="X49" s="73">
        <f t="shared" si="13"/>
        <v>0</v>
      </c>
      <c r="Y49" s="73">
        <f t="shared" si="12"/>
        <v>0</v>
      </c>
      <c r="AA49" s="17"/>
      <c r="AG49" s="49">
        <f t="shared" si="1"/>
        <v>0</v>
      </c>
      <c r="AH49" s="49">
        <f t="shared" si="2"/>
        <v>0</v>
      </c>
      <c r="AI49" s="49">
        <f t="shared" si="3"/>
        <v>0</v>
      </c>
      <c r="AJ49" s="49">
        <f t="shared" si="4"/>
        <v>0</v>
      </c>
      <c r="AK49" s="49">
        <f t="shared" si="5"/>
        <v>0</v>
      </c>
      <c r="AL49" s="49">
        <f t="shared" si="6"/>
        <v>0</v>
      </c>
      <c r="AM49" s="49">
        <f t="shared" si="7"/>
        <v>0</v>
      </c>
      <c r="AN49" s="49">
        <f t="shared" si="8"/>
        <v>0</v>
      </c>
      <c r="AO49" s="49">
        <f t="shared" si="9"/>
        <v>0</v>
      </c>
    </row>
    <row r="50" spans="1:41">
      <c r="A50" s="13">
        <v>40</v>
      </c>
      <c r="B50" s="75"/>
      <c r="C50" s="76"/>
      <c r="D50" s="76"/>
      <c r="E50" s="78"/>
      <c r="F50" s="22"/>
      <c r="G50" s="23"/>
      <c r="H50" s="22"/>
      <c r="I50" s="23"/>
      <c r="J50" s="22"/>
      <c r="K50" s="110"/>
      <c r="L50" s="22"/>
      <c r="M50" s="23"/>
      <c r="N50" s="22"/>
      <c r="O50" s="23"/>
      <c r="P50" s="22"/>
      <c r="Q50" s="23"/>
      <c r="R50" s="71"/>
      <c r="S50" s="89"/>
      <c r="T50" s="47"/>
      <c r="U50" s="65"/>
      <c r="V50" s="22"/>
      <c r="W50" s="28">
        <f t="shared" si="10"/>
        <v>0</v>
      </c>
      <c r="X50" s="73">
        <f t="shared" si="13"/>
        <v>0</v>
      </c>
      <c r="Y50" s="73">
        <f t="shared" si="12"/>
        <v>0</v>
      </c>
      <c r="AA50" s="17"/>
      <c r="AG50" s="49">
        <f t="shared" si="1"/>
        <v>0</v>
      </c>
      <c r="AH50" s="49">
        <f t="shared" si="2"/>
        <v>0</v>
      </c>
      <c r="AI50" s="49">
        <f t="shared" si="3"/>
        <v>0</v>
      </c>
      <c r="AJ50" s="49">
        <f t="shared" si="4"/>
        <v>0</v>
      </c>
      <c r="AK50" s="49">
        <f t="shared" si="5"/>
        <v>0</v>
      </c>
      <c r="AL50" s="49">
        <f t="shared" si="6"/>
        <v>0</v>
      </c>
      <c r="AM50" s="49">
        <f t="shared" si="7"/>
        <v>0</v>
      </c>
      <c r="AN50" s="49">
        <f t="shared" si="8"/>
        <v>0</v>
      </c>
      <c r="AO50" s="49">
        <f t="shared" si="9"/>
        <v>0</v>
      </c>
    </row>
    <row r="51" spans="1:41">
      <c r="A51" s="13">
        <v>41</v>
      </c>
      <c r="B51" s="75"/>
      <c r="C51" s="76"/>
      <c r="D51" s="76"/>
      <c r="E51" s="78"/>
      <c r="F51" s="22"/>
      <c r="G51" s="23"/>
      <c r="H51" s="22"/>
      <c r="I51" s="23"/>
      <c r="J51" s="22"/>
      <c r="K51" s="110"/>
      <c r="L51" s="22"/>
      <c r="M51" s="23"/>
      <c r="N51" s="22"/>
      <c r="O51" s="23"/>
      <c r="P51" s="22"/>
      <c r="Q51" s="23"/>
      <c r="R51" s="71"/>
      <c r="S51" s="89"/>
      <c r="T51" s="47"/>
      <c r="U51" s="65"/>
      <c r="V51" s="22"/>
      <c r="W51" s="28">
        <f t="shared" si="10"/>
        <v>0</v>
      </c>
      <c r="X51" s="73">
        <f t="shared" si="13"/>
        <v>0</v>
      </c>
      <c r="Y51" s="73">
        <f t="shared" si="12"/>
        <v>0</v>
      </c>
      <c r="AA51" s="17"/>
      <c r="AG51" s="49">
        <f t="shared" si="1"/>
        <v>0</v>
      </c>
      <c r="AH51" s="49">
        <f t="shared" si="2"/>
        <v>0</v>
      </c>
      <c r="AI51" s="49">
        <f t="shared" si="3"/>
        <v>0</v>
      </c>
      <c r="AJ51" s="49">
        <f t="shared" si="4"/>
        <v>0</v>
      </c>
      <c r="AK51" s="49">
        <f t="shared" si="5"/>
        <v>0</v>
      </c>
      <c r="AL51" s="49">
        <f t="shared" si="6"/>
        <v>0</v>
      </c>
      <c r="AM51" s="49">
        <f t="shared" si="7"/>
        <v>0</v>
      </c>
      <c r="AN51" s="49">
        <f t="shared" si="8"/>
        <v>0</v>
      </c>
      <c r="AO51" s="49">
        <f t="shared" si="9"/>
        <v>0</v>
      </c>
    </row>
    <row r="52" spans="1:41">
      <c r="A52" s="13">
        <v>42</v>
      </c>
      <c r="B52" s="75"/>
      <c r="C52" s="76"/>
      <c r="D52" s="76"/>
      <c r="E52" s="78"/>
      <c r="F52" s="22"/>
      <c r="G52" s="23"/>
      <c r="H52" s="22"/>
      <c r="I52" s="23"/>
      <c r="J52" s="22"/>
      <c r="K52" s="110"/>
      <c r="L52" s="22"/>
      <c r="M52" s="23"/>
      <c r="N52" s="22"/>
      <c r="O52" s="23"/>
      <c r="P52" s="22"/>
      <c r="Q52" s="23"/>
      <c r="R52" s="71"/>
      <c r="S52" s="89"/>
      <c r="T52" s="47"/>
      <c r="U52" s="65"/>
      <c r="V52" s="22"/>
      <c r="W52" s="28">
        <f t="shared" si="10"/>
        <v>0</v>
      </c>
      <c r="X52" s="73">
        <f t="shared" si="13"/>
        <v>0</v>
      </c>
      <c r="Y52" s="73">
        <f t="shared" si="12"/>
        <v>0</v>
      </c>
      <c r="AA52" s="17"/>
      <c r="AG52" s="49">
        <f t="shared" si="1"/>
        <v>0</v>
      </c>
      <c r="AH52" s="49">
        <f t="shared" si="2"/>
        <v>0</v>
      </c>
      <c r="AI52" s="49">
        <f t="shared" si="3"/>
        <v>0</v>
      </c>
      <c r="AJ52" s="49">
        <f t="shared" si="4"/>
        <v>0</v>
      </c>
      <c r="AK52" s="49">
        <f t="shared" si="5"/>
        <v>0</v>
      </c>
      <c r="AL52" s="49">
        <f t="shared" si="6"/>
        <v>0</v>
      </c>
      <c r="AM52" s="49">
        <f t="shared" si="7"/>
        <v>0</v>
      </c>
      <c r="AN52" s="49">
        <f t="shared" si="8"/>
        <v>0</v>
      </c>
      <c r="AO52" s="49">
        <f t="shared" si="9"/>
        <v>0</v>
      </c>
    </row>
    <row r="53" spans="1:41">
      <c r="A53" s="13">
        <v>43</v>
      </c>
      <c r="B53" s="75"/>
      <c r="C53" s="76"/>
      <c r="D53" s="76"/>
      <c r="E53" s="78"/>
      <c r="F53" s="22"/>
      <c r="G53" s="23"/>
      <c r="H53" s="22"/>
      <c r="I53" s="23"/>
      <c r="J53" s="22"/>
      <c r="K53" s="110"/>
      <c r="L53" s="22"/>
      <c r="M53" s="23"/>
      <c r="N53" s="22"/>
      <c r="O53" s="23"/>
      <c r="P53" s="22"/>
      <c r="Q53" s="23"/>
      <c r="R53" s="71"/>
      <c r="S53" s="89"/>
      <c r="T53" s="47"/>
      <c r="U53" s="65"/>
      <c r="V53" s="22"/>
      <c r="W53" s="28">
        <f t="shared" si="10"/>
        <v>0</v>
      </c>
      <c r="X53" s="73">
        <f t="shared" si="13"/>
        <v>0</v>
      </c>
      <c r="Y53" s="73">
        <f t="shared" si="12"/>
        <v>0</v>
      </c>
      <c r="AA53" s="17"/>
      <c r="AG53" s="49">
        <f t="shared" si="1"/>
        <v>0</v>
      </c>
      <c r="AH53" s="49">
        <f t="shared" si="2"/>
        <v>0</v>
      </c>
      <c r="AI53" s="49">
        <f t="shared" si="3"/>
        <v>0</v>
      </c>
      <c r="AJ53" s="49">
        <f t="shared" si="4"/>
        <v>0</v>
      </c>
      <c r="AK53" s="49">
        <f t="shared" si="5"/>
        <v>0</v>
      </c>
      <c r="AL53" s="49">
        <f t="shared" si="6"/>
        <v>0</v>
      </c>
      <c r="AM53" s="49">
        <f t="shared" si="7"/>
        <v>0</v>
      </c>
      <c r="AN53" s="49">
        <f t="shared" si="8"/>
        <v>0</v>
      </c>
      <c r="AO53" s="49">
        <f t="shared" si="9"/>
        <v>0</v>
      </c>
    </row>
    <row r="54" spans="1:41">
      <c r="A54" s="13">
        <v>44</v>
      </c>
      <c r="B54" s="75"/>
      <c r="C54" s="76"/>
      <c r="D54" s="76"/>
      <c r="E54" s="78"/>
      <c r="F54" s="22"/>
      <c r="G54" s="23"/>
      <c r="H54" s="22"/>
      <c r="I54" s="23"/>
      <c r="J54" s="22"/>
      <c r="K54" s="110"/>
      <c r="L54" s="22"/>
      <c r="M54" s="23"/>
      <c r="N54" s="22"/>
      <c r="O54" s="23"/>
      <c r="P54" s="22"/>
      <c r="Q54" s="23"/>
      <c r="R54" s="71"/>
      <c r="S54" s="89"/>
      <c r="T54" s="47"/>
      <c r="U54" s="65"/>
      <c r="V54" s="22"/>
      <c r="W54" s="28">
        <f t="shared" si="10"/>
        <v>0</v>
      </c>
      <c r="X54" s="73">
        <f t="shared" si="13"/>
        <v>0</v>
      </c>
      <c r="Y54" s="73">
        <f t="shared" si="12"/>
        <v>0</v>
      </c>
      <c r="AA54" s="17"/>
      <c r="AG54" s="49">
        <f t="shared" si="1"/>
        <v>0</v>
      </c>
      <c r="AH54" s="49">
        <f t="shared" si="2"/>
        <v>0</v>
      </c>
      <c r="AI54" s="49">
        <f t="shared" si="3"/>
        <v>0</v>
      </c>
      <c r="AJ54" s="49">
        <f t="shared" si="4"/>
        <v>0</v>
      </c>
      <c r="AK54" s="49">
        <f t="shared" si="5"/>
        <v>0</v>
      </c>
      <c r="AL54" s="49">
        <f t="shared" si="6"/>
        <v>0</v>
      </c>
      <c r="AM54" s="49">
        <f t="shared" si="7"/>
        <v>0</v>
      </c>
      <c r="AN54" s="49">
        <f t="shared" si="8"/>
        <v>0</v>
      </c>
      <c r="AO54" s="49">
        <f t="shared" si="9"/>
        <v>0</v>
      </c>
    </row>
    <row r="55" spans="1:41">
      <c r="A55" s="13">
        <v>45</v>
      </c>
      <c r="B55" s="75"/>
      <c r="C55" s="76"/>
      <c r="D55" s="76"/>
      <c r="E55" s="78"/>
      <c r="F55" s="22"/>
      <c r="G55" s="23"/>
      <c r="H55" s="22"/>
      <c r="I55" s="23"/>
      <c r="J55" s="22"/>
      <c r="K55" s="110"/>
      <c r="L55" s="22"/>
      <c r="M55" s="23"/>
      <c r="N55" s="22"/>
      <c r="O55" s="23"/>
      <c r="P55" s="22"/>
      <c r="Q55" s="23"/>
      <c r="R55" s="71"/>
      <c r="S55" s="89"/>
      <c r="T55" s="47"/>
      <c r="U55" s="65"/>
      <c r="V55" s="22"/>
      <c r="W55" s="28">
        <f t="shared" si="10"/>
        <v>0</v>
      </c>
      <c r="X55" s="73">
        <f t="shared" si="13"/>
        <v>0</v>
      </c>
      <c r="Y55" s="73">
        <f t="shared" si="12"/>
        <v>0</v>
      </c>
      <c r="AA55" s="17"/>
      <c r="AG55" s="49">
        <f t="shared" si="1"/>
        <v>0</v>
      </c>
      <c r="AH55" s="49">
        <f t="shared" si="2"/>
        <v>0</v>
      </c>
      <c r="AI55" s="49">
        <f t="shared" si="3"/>
        <v>0</v>
      </c>
      <c r="AJ55" s="49">
        <f t="shared" si="4"/>
        <v>0</v>
      </c>
      <c r="AK55" s="49">
        <f t="shared" si="5"/>
        <v>0</v>
      </c>
      <c r="AL55" s="49">
        <f t="shared" si="6"/>
        <v>0</v>
      </c>
      <c r="AM55" s="49">
        <f t="shared" si="7"/>
        <v>0</v>
      </c>
      <c r="AN55" s="49">
        <f t="shared" si="8"/>
        <v>0</v>
      </c>
      <c r="AO55" s="49">
        <f t="shared" si="9"/>
        <v>0</v>
      </c>
    </row>
    <row r="56" spans="1:41">
      <c r="A56" s="13">
        <v>46</v>
      </c>
      <c r="B56" s="75"/>
      <c r="C56" s="76"/>
      <c r="D56" s="76"/>
      <c r="E56" s="78"/>
      <c r="F56" s="22"/>
      <c r="G56" s="23"/>
      <c r="H56" s="22"/>
      <c r="I56" s="23"/>
      <c r="J56" s="22"/>
      <c r="K56" s="110"/>
      <c r="L56" s="22"/>
      <c r="M56" s="23"/>
      <c r="N56" s="22"/>
      <c r="O56" s="23"/>
      <c r="P56" s="22"/>
      <c r="Q56" s="23"/>
      <c r="R56" s="71"/>
      <c r="S56" s="89"/>
      <c r="T56" s="47"/>
      <c r="U56" s="65"/>
      <c r="V56" s="22"/>
      <c r="W56" s="28">
        <f t="shared" si="10"/>
        <v>0</v>
      </c>
      <c r="X56" s="73">
        <f t="shared" si="13"/>
        <v>0</v>
      </c>
      <c r="Y56" s="73">
        <f t="shared" si="12"/>
        <v>0</v>
      </c>
      <c r="AA56" s="17"/>
      <c r="AG56" s="49">
        <f t="shared" si="1"/>
        <v>0</v>
      </c>
      <c r="AH56" s="49">
        <f t="shared" si="2"/>
        <v>0</v>
      </c>
      <c r="AI56" s="49">
        <f t="shared" si="3"/>
        <v>0</v>
      </c>
      <c r="AJ56" s="49">
        <f t="shared" si="4"/>
        <v>0</v>
      </c>
      <c r="AK56" s="49">
        <f t="shared" si="5"/>
        <v>0</v>
      </c>
      <c r="AL56" s="49">
        <f t="shared" si="6"/>
        <v>0</v>
      </c>
      <c r="AM56" s="49">
        <f t="shared" si="7"/>
        <v>0</v>
      </c>
      <c r="AN56" s="49">
        <f t="shared" si="8"/>
        <v>0</v>
      </c>
      <c r="AO56" s="49">
        <f t="shared" si="9"/>
        <v>0</v>
      </c>
    </row>
    <row r="57" spans="1:41">
      <c r="A57" s="13">
        <v>47</v>
      </c>
      <c r="B57" s="75"/>
      <c r="C57" s="76"/>
      <c r="D57" s="76"/>
      <c r="E57" s="78"/>
      <c r="F57" s="22"/>
      <c r="G57" s="23"/>
      <c r="H57" s="22"/>
      <c r="I57" s="23"/>
      <c r="J57" s="22"/>
      <c r="K57" s="110"/>
      <c r="L57" s="22"/>
      <c r="M57" s="23"/>
      <c r="N57" s="22"/>
      <c r="O57" s="23"/>
      <c r="P57" s="22"/>
      <c r="Q57" s="23"/>
      <c r="R57" s="71"/>
      <c r="S57" s="89"/>
      <c r="T57" s="47"/>
      <c r="U57" s="65"/>
      <c r="V57" s="22"/>
      <c r="W57" s="28">
        <f t="shared" si="10"/>
        <v>0</v>
      </c>
      <c r="X57" s="73">
        <f t="shared" si="13"/>
        <v>0</v>
      </c>
      <c r="Y57" s="73">
        <f t="shared" si="12"/>
        <v>0</v>
      </c>
      <c r="AA57" s="17"/>
      <c r="AG57" s="49">
        <f t="shared" si="1"/>
        <v>0</v>
      </c>
      <c r="AH57" s="49">
        <f t="shared" si="2"/>
        <v>0</v>
      </c>
      <c r="AI57" s="49">
        <f t="shared" si="3"/>
        <v>0</v>
      </c>
      <c r="AJ57" s="49">
        <f t="shared" si="4"/>
        <v>0</v>
      </c>
      <c r="AK57" s="49">
        <f t="shared" si="5"/>
        <v>0</v>
      </c>
      <c r="AL57" s="49">
        <f t="shared" si="6"/>
        <v>0</v>
      </c>
      <c r="AM57" s="49">
        <f t="shared" si="7"/>
        <v>0</v>
      </c>
      <c r="AN57" s="49">
        <f t="shared" si="8"/>
        <v>0</v>
      </c>
      <c r="AO57" s="49">
        <f t="shared" si="9"/>
        <v>0</v>
      </c>
    </row>
    <row r="58" spans="1:41">
      <c r="A58" s="13">
        <v>48</v>
      </c>
      <c r="B58" s="75"/>
      <c r="C58" s="76"/>
      <c r="D58" s="76"/>
      <c r="E58" s="78"/>
      <c r="F58" s="22"/>
      <c r="G58" s="23"/>
      <c r="H58" s="22"/>
      <c r="I58" s="23"/>
      <c r="J58" s="22"/>
      <c r="K58" s="110"/>
      <c r="L58" s="22"/>
      <c r="M58" s="23"/>
      <c r="N58" s="22"/>
      <c r="O58" s="23"/>
      <c r="P58" s="22"/>
      <c r="Q58" s="23"/>
      <c r="R58" s="71"/>
      <c r="S58" s="89"/>
      <c r="T58" s="47"/>
      <c r="U58" s="65"/>
      <c r="V58" s="22"/>
      <c r="W58" s="28">
        <f t="shared" si="10"/>
        <v>0</v>
      </c>
      <c r="X58" s="73">
        <f t="shared" si="13"/>
        <v>0</v>
      </c>
      <c r="Y58" s="73">
        <f t="shared" si="12"/>
        <v>0</v>
      </c>
      <c r="AA58" s="17"/>
      <c r="AG58" s="49">
        <f t="shared" si="1"/>
        <v>0</v>
      </c>
      <c r="AH58" s="49">
        <f t="shared" si="2"/>
        <v>0</v>
      </c>
      <c r="AI58" s="49">
        <f t="shared" si="3"/>
        <v>0</v>
      </c>
      <c r="AJ58" s="49">
        <f t="shared" si="4"/>
        <v>0</v>
      </c>
      <c r="AK58" s="49">
        <f t="shared" si="5"/>
        <v>0</v>
      </c>
      <c r="AL58" s="49">
        <f t="shared" si="6"/>
        <v>0</v>
      </c>
      <c r="AM58" s="49">
        <f t="shared" si="7"/>
        <v>0</v>
      </c>
      <c r="AN58" s="49">
        <f t="shared" si="8"/>
        <v>0</v>
      </c>
      <c r="AO58" s="49">
        <f t="shared" si="9"/>
        <v>0</v>
      </c>
    </row>
    <row r="59" spans="1:41">
      <c r="A59" s="13">
        <v>49</v>
      </c>
      <c r="B59" s="75"/>
      <c r="C59" s="76"/>
      <c r="D59" s="76"/>
      <c r="E59" s="78"/>
      <c r="F59" s="22"/>
      <c r="G59" s="23"/>
      <c r="H59" s="22"/>
      <c r="I59" s="23"/>
      <c r="J59" s="22"/>
      <c r="K59" s="110"/>
      <c r="L59" s="22"/>
      <c r="M59" s="23"/>
      <c r="N59" s="22"/>
      <c r="O59" s="23"/>
      <c r="P59" s="22"/>
      <c r="Q59" s="23"/>
      <c r="R59" s="71"/>
      <c r="S59" s="89"/>
      <c r="T59" s="47"/>
      <c r="U59" s="65"/>
      <c r="V59" s="22"/>
      <c r="W59" s="28">
        <f t="shared" si="10"/>
        <v>0</v>
      </c>
      <c r="X59" s="73">
        <f t="shared" si="13"/>
        <v>0</v>
      </c>
      <c r="Y59" s="73">
        <f t="shared" si="12"/>
        <v>0</v>
      </c>
      <c r="AA59" s="17"/>
      <c r="AG59" s="49">
        <f t="shared" si="1"/>
        <v>0</v>
      </c>
      <c r="AH59" s="49">
        <f t="shared" si="2"/>
        <v>0</v>
      </c>
      <c r="AI59" s="49">
        <f t="shared" si="3"/>
        <v>0</v>
      </c>
      <c r="AJ59" s="49">
        <f t="shared" si="4"/>
        <v>0</v>
      </c>
      <c r="AK59" s="49">
        <f t="shared" si="5"/>
        <v>0</v>
      </c>
      <c r="AL59" s="49">
        <f t="shared" si="6"/>
        <v>0</v>
      </c>
      <c r="AM59" s="49">
        <f t="shared" si="7"/>
        <v>0</v>
      </c>
      <c r="AN59" s="49">
        <f t="shared" si="8"/>
        <v>0</v>
      </c>
      <c r="AO59" s="49">
        <f t="shared" si="9"/>
        <v>0</v>
      </c>
    </row>
    <row r="60" spans="1:41" ht="15.75" thickBot="1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10"/>
        <v>0</v>
      </c>
      <c r="X60" s="73">
        <f t="shared" si="13"/>
        <v>0</v>
      </c>
      <c r="Y60" s="73">
        <f t="shared" si="12"/>
        <v>0</v>
      </c>
      <c r="AA60" s="17"/>
      <c r="AG60" s="49">
        <f t="shared" si="1"/>
        <v>0</v>
      </c>
      <c r="AH60" s="49">
        <f t="shared" si="2"/>
        <v>0</v>
      </c>
      <c r="AI60" s="49">
        <f t="shared" si="3"/>
        <v>0</v>
      </c>
      <c r="AJ60" s="49">
        <f t="shared" si="4"/>
        <v>0</v>
      </c>
      <c r="AK60" s="49">
        <f t="shared" si="5"/>
        <v>0</v>
      </c>
      <c r="AL60" s="49">
        <f t="shared" si="6"/>
        <v>0</v>
      </c>
      <c r="AM60" s="49">
        <f t="shared" si="7"/>
        <v>0</v>
      </c>
      <c r="AN60" s="49">
        <f t="shared" si="8"/>
        <v>0</v>
      </c>
      <c r="AO60" s="49">
        <f t="shared" si="9"/>
        <v>0</v>
      </c>
    </row>
  </sheetData>
  <sortState ref="B11:Y15">
    <sortCondition descending="1" ref="Y11:Y15"/>
  </sortState>
  <dataValidations count="1">
    <dataValidation operator="equal" allowBlank="1" showErrorMessage="1" sqref="B13:C13">
      <formula1>$A$3:$A$9</formula1>
      <formula2>0</formula2>
    </dataValidation>
  </dataValidations>
  <pageMargins left="0.25" right="0.25" top="0.75" bottom="0.75" header="0.3" footer="0.3"/>
  <pageSetup paperSize="9" scale="5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O72"/>
  <sheetViews>
    <sheetView showGridLines="0" zoomScale="75" zoomScaleNormal="75" workbookViewId="0">
      <selection activeCell="AA53" sqref="AA36:AB53"/>
    </sheetView>
  </sheetViews>
  <sheetFormatPr baseColWidth="10" defaultRowHeight="15" outlineLevelRow="1" outlineLevelCol="2"/>
  <cols>
    <col min="1" max="1" width="4.7109375" customWidth="1"/>
    <col min="2" max="2" width="20.5703125" customWidth="1"/>
    <col min="3" max="3" width="13.42578125" customWidth="1"/>
    <col min="4" max="4" width="11.42578125" customWidth="1"/>
    <col min="5" max="5" width="31.5703125" customWidth="1"/>
    <col min="6" max="7" width="5.7109375" customWidth="1" outlineLevel="1"/>
    <col min="8" max="9" width="5.7109375" customWidth="1" outlineLevel="2"/>
    <col min="10" max="21" width="5.7109375" customWidth="1" outlineLevel="1"/>
    <col min="22" max="22" width="5.85546875" customWidth="1" outlineLevel="1"/>
    <col min="23" max="23" width="6.85546875" customWidth="1" outlineLevel="1"/>
    <col min="24" max="24" width="16.5703125" customWidth="1" outlineLevel="1"/>
    <col min="25" max="25" width="16.7109375" customWidth="1" outlineLevel="1"/>
    <col min="26" max="26" width="22.28515625" customWidth="1" outlineLevel="1"/>
    <col min="27" max="27" width="7.42578125" customWidth="1" outlineLevel="1"/>
    <col min="28" max="28" width="15.28515625" customWidth="1" outlineLevel="1"/>
    <col min="29" max="29" width="19.7109375" customWidth="1" outlineLevel="1"/>
    <col min="30" max="30" width="10.7109375" customWidth="1"/>
    <col min="31" max="31" width="13.140625" customWidth="1"/>
    <col min="32" max="32" width="12.85546875" customWidth="1"/>
    <col min="33" max="33" width="13.42578125" customWidth="1"/>
    <col min="34" max="35" width="12.42578125" customWidth="1"/>
    <col min="36" max="39" width="10.7109375" customWidth="1"/>
    <col min="40" max="40" width="13.42578125" customWidth="1"/>
    <col min="41" max="44" width="12.7109375" customWidth="1"/>
    <col min="45" max="45" width="9.28515625" customWidth="1"/>
    <col min="46" max="46" width="8.85546875" customWidth="1"/>
  </cols>
  <sheetData>
    <row r="3" spans="1:41" ht="80.25" customHeight="1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.75" thickBot="1"/>
    <row r="8" spans="1:41" ht="15.75" outlineLevel="1" thickBot="1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</row>
    <row r="9" spans="1:41" ht="36.75" thickBot="1">
      <c r="B9" s="63" t="s">
        <v>33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187</v>
      </c>
      <c r="Q9" s="19"/>
      <c r="R9" s="70" t="s">
        <v>179</v>
      </c>
      <c r="S9" s="87"/>
      <c r="T9" s="19" t="s">
        <v>184</v>
      </c>
      <c r="U9" s="19"/>
      <c r="V9" s="18" t="s">
        <v>185</v>
      </c>
      <c r="W9" s="19"/>
      <c r="X9" s="60" t="s">
        <v>9</v>
      </c>
      <c r="Y9" s="60" t="s">
        <v>186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5" thickBot="1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35</v>
      </c>
      <c r="I10" s="91" t="s">
        <v>22</v>
      </c>
      <c r="J10" s="92" t="s">
        <v>188</v>
      </c>
      <c r="K10" s="136" t="s">
        <v>22</v>
      </c>
      <c r="L10" s="6" t="s">
        <v>41</v>
      </c>
      <c r="M10" s="91" t="s">
        <v>22</v>
      </c>
      <c r="N10" s="93" t="s">
        <v>182</v>
      </c>
      <c r="O10" s="8" t="s">
        <v>22</v>
      </c>
      <c r="P10" s="93" t="s">
        <v>22</v>
      </c>
      <c r="Q10" s="137" t="s">
        <v>183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187</v>
      </c>
      <c r="AM10" s="140" t="s">
        <v>179</v>
      </c>
      <c r="AN10" s="140" t="s">
        <v>184</v>
      </c>
      <c r="AO10" s="140" t="s">
        <v>185</v>
      </c>
    </row>
    <row r="11" spans="1:41">
      <c r="A11" s="12">
        <v>1</v>
      </c>
      <c r="B11" s="100" t="s">
        <v>84</v>
      </c>
      <c r="C11" s="100" t="s">
        <v>132</v>
      </c>
      <c r="D11" s="151">
        <v>2005</v>
      </c>
      <c r="E11" s="100" t="s">
        <v>86</v>
      </c>
      <c r="F11" s="57">
        <v>191</v>
      </c>
      <c r="G11" s="49">
        <v>181</v>
      </c>
      <c r="H11" s="57">
        <v>202</v>
      </c>
      <c r="I11" s="131">
        <v>202</v>
      </c>
      <c r="J11" s="132">
        <v>181</v>
      </c>
      <c r="K11" s="131">
        <v>202</v>
      </c>
      <c r="L11" s="204">
        <v>181</v>
      </c>
      <c r="M11" s="205">
        <v>191</v>
      </c>
      <c r="N11" s="57"/>
      <c r="O11" s="49"/>
      <c r="P11" s="57"/>
      <c r="Q11" s="49"/>
      <c r="R11" s="123"/>
      <c r="S11" s="124"/>
      <c r="T11" s="134"/>
      <c r="U11" s="131"/>
      <c r="V11" s="57"/>
      <c r="W11" s="58">
        <f t="shared" ref="W11:W56" si="0">V11</f>
        <v>0</v>
      </c>
      <c r="X11" s="73">
        <f t="shared" ref="X11:X56" si="1">SUM(F11:W11)</f>
        <v>1531</v>
      </c>
      <c r="Y11" s="73">
        <f t="shared" ref="Y11:Y56" si="2">X11-SMALL(AG11:AJ11,1)</f>
        <v>1159</v>
      </c>
      <c r="AA11" s="17"/>
      <c r="AG11" s="49">
        <f>F11+G11</f>
        <v>372</v>
      </c>
      <c r="AH11" s="49">
        <f>H11+I11</f>
        <v>404</v>
      </c>
      <c r="AI11" s="49">
        <f>J11+K11</f>
        <v>383</v>
      </c>
      <c r="AJ11" s="49">
        <f>L11+M11</f>
        <v>372</v>
      </c>
      <c r="AK11" s="49">
        <f>N11+O11</f>
        <v>0</v>
      </c>
      <c r="AL11" s="49">
        <f>P11+Q11</f>
        <v>0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>
      <c r="A12" s="13">
        <v>2</v>
      </c>
      <c r="B12" s="98" t="s">
        <v>144</v>
      </c>
      <c r="C12" s="98" t="s">
        <v>145</v>
      </c>
      <c r="D12" s="110">
        <v>2005</v>
      </c>
      <c r="E12" s="98" t="s">
        <v>141</v>
      </c>
      <c r="F12" s="22">
        <v>110</v>
      </c>
      <c r="G12" s="110">
        <v>86</v>
      </c>
      <c r="H12" s="57">
        <v>191</v>
      </c>
      <c r="I12" s="131">
        <v>171</v>
      </c>
      <c r="J12" s="133">
        <v>202</v>
      </c>
      <c r="K12" s="127">
        <v>191</v>
      </c>
      <c r="L12" s="133">
        <v>171</v>
      </c>
      <c r="M12" s="206">
        <v>152</v>
      </c>
      <c r="N12" s="22"/>
      <c r="O12" s="110"/>
      <c r="P12" s="22"/>
      <c r="Q12" s="110"/>
      <c r="R12" s="71"/>
      <c r="S12" s="89"/>
      <c r="T12" s="48"/>
      <c r="U12" s="127"/>
      <c r="V12" s="57"/>
      <c r="W12" s="28">
        <f t="shared" si="0"/>
        <v>0</v>
      </c>
      <c r="X12" s="73">
        <f t="shared" si="1"/>
        <v>1274</v>
      </c>
      <c r="Y12" s="73">
        <f t="shared" si="2"/>
        <v>1078</v>
      </c>
      <c r="AA12" s="17"/>
      <c r="AG12" s="49">
        <f t="shared" ref="AG12:AG60" si="3">F12+G12</f>
        <v>196</v>
      </c>
      <c r="AH12" s="49">
        <f t="shared" ref="AH12:AH60" si="4">H12+I12</f>
        <v>362</v>
      </c>
      <c r="AI12" s="49">
        <f t="shared" ref="AI12:AI60" si="5">J12+K12</f>
        <v>393</v>
      </c>
      <c r="AJ12" s="49">
        <f t="shared" ref="AJ12:AJ60" si="6">L12+M12</f>
        <v>323</v>
      </c>
      <c r="AK12" s="49">
        <f t="shared" ref="AK12:AK60" si="7">N12+O12</f>
        <v>0</v>
      </c>
      <c r="AL12" s="49">
        <f t="shared" ref="AL12:AL60" si="8">P12+Q12</f>
        <v>0</v>
      </c>
      <c r="AM12" s="49">
        <f t="shared" ref="AM12:AM60" si="9">R12+S12</f>
        <v>0</v>
      </c>
      <c r="AN12" s="49">
        <f t="shared" ref="AN12:AN60" si="10">T12+U12</f>
        <v>0</v>
      </c>
      <c r="AO12" s="49">
        <f t="shared" ref="AO12:AO60" si="11">V12+W12</f>
        <v>0</v>
      </c>
    </row>
    <row r="13" spans="1:41">
      <c r="A13" s="13">
        <v>3</v>
      </c>
      <c r="B13" s="109" t="s">
        <v>277</v>
      </c>
      <c r="C13" s="109" t="s">
        <v>278</v>
      </c>
      <c r="D13" s="154">
        <v>2005</v>
      </c>
      <c r="E13" s="109" t="s">
        <v>51</v>
      </c>
      <c r="F13" s="122"/>
      <c r="G13" s="109"/>
      <c r="H13" s="57">
        <v>136</v>
      </c>
      <c r="I13" s="131">
        <v>144</v>
      </c>
      <c r="J13" s="22">
        <v>191</v>
      </c>
      <c r="K13" s="110">
        <v>171</v>
      </c>
      <c r="L13" s="133">
        <v>202</v>
      </c>
      <c r="M13" s="206">
        <v>181</v>
      </c>
      <c r="N13" s="22"/>
      <c r="O13" s="110"/>
      <c r="P13" s="22"/>
      <c r="Q13" s="110"/>
      <c r="R13" s="71"/>
      <c r="S13" s="89"/>
      <c r="T13" s="47"/>
      <c r="U13" s="110"/>
      <c r="V13" s="57"/>
      <c r="W13" s="28">
        <f t="shared" si="0"/>
        <v>0</v>
      </c>
      <c r="X13" s="73">
        <f t="shared" si="1"/>
        <v>1025</v>
      </c>
      <c r="Y13" s="73">
        <f t="shared" si="2"/>
        <v>1025</v>
      </c>
      <c r="AA13" s="17"/>
      <c r="AG13" s="49">
        <f t="shared" si="3"/>
        <v>0</v>
      </c>
      <c r="AH13" s="49">
        <f t="shared" si="4"/>
        <v>280</v>
      </c>
      <c r="AI13" s="49">
        <f t="shared" si="5"/>
        <v>362</v>
      </c>
      <c r="AJ13" s="49">
        <f t="shared" si="6"/>
        <v>383</v>
      </c>
      <c r="AK13" s="49">
        <f t="shared" si="7"/>
        <v>0</v>
      </c>
      <c r="AL13" s="49">
        <f t="shared" si="8"/>
        <v>0</v>
      </c>
      <c r="AM13" s="49">
        <f t="shared" si="9"/>
        <v>0</v>
      </c>
      <c r="AN13" s="49">
        <f t="shared" si="10"/>
        <v>0</v>
      </c>
      <c r="AO13" s="49">
        <f t="shared" si="11"/>
        <v>0</v>
      </c>
    </row>
    <row r="14" spans="1:41">
      <c r="A14" s="13">
        <v>4</v>
      </c>
      <c r="B14" s="100" t="s">
        <v>117</v>
      </c>
      <c r="C14" s="100" t="s">
        <v>142</v>
      </c>
      <c r="D14" s="110">
        <v>2005</v>
      </c>
      <c r="E14" s="100" t="s">
        <v>46</v>
      </c>
      <c r="F14" s="22">
        <v>181</v>
      </c>
      <c r="G14" s="110">
        <v>171</v>
      </c>
      <c r="H14" s="57">
        <v>120</v>
      </c>
      <c r="I14" s="131">
        <v>128</v>
      </c>
      <c r="J14" s="133">
        <v>161</v>
      </c>
      <c r="K14" s="127">
        <v>161</v>
      </c>
      <c r="L14" s="133">
        <v>144</v>
      </c>
      <c r="M14" s="206">
        <v>202</v>
      </c>
      <c r="N14" s="22"/>
      <c r="O14" s="110"/>
      <c r="P14" s="22"/>
      <c r="Q14" s="110"/>
      <c r="R14" s="75"/>
      <c r="S14" s="78"/>
      <c r="T14" s="48"/>
      <c r="U14" s="127"/>
      <c r="V14" s="57"/>
      <c r="W14" s="28">
        <f t="shared" si="0"/>
        <v>0</v>
      </c>
      <c r="X14" s="73">
        <f t="shared" si="1"/>
        <v>1268</v>
      </c>
      <c r="Y14" s="73">
        <f t="shared" si="2"/>
        <v>1020</v>
      </c>
      <c r="AA14" s="17"/>
      <c r="AG14" s="49">
        <f t="shared" si="3"/>
        <v>352</v>
      </c>
      <c r="AH14" s="49">
        <f t="shared" si="4"/>
        <v>248</v>
      </c>
      <c r="AI14" s="49">
        <f t="shared" si="5"/>
        <v>322</v>
      </c>
      <c r="AJ14" s="49">
        <f t="shared" si="6"/>
        <v>346</v>
      </c>
      <c r="AK14" s="49">
        <f t="shared" si="7"/>
        <v>0</v>
      </c>
      <c r="AL14" s="49">
        <f t="shared" si="8"/>
        <v>0</v>
      </c>
      <c r="AM14" s="49">
        <f t="shared" si="9"/>
        <v>0</v>
      </c>
      <c r="AN14" s="49">
        <f t="shared" si="10"/>
        <v>0</v>
      </c>
      <c r="AO14" s="49">
        <f t="shared" si="11"/>
        <v>0</v>
      </c>
    </row>
    <row r="15" spans="1:41">
      <c r="A15" s="13">
        <v>5</v>
      </c>
      <c r="B15" s="98" t="s">
        <v>106</v>
      </c>
      <c r="C15" s="98" t="s">
        <v>62</v>
      </c>
      <c r="D15" s="110">
        <v>2005</v>
      </c>
      <c r="E15" s="98" t="s">
        <v>44</v>
      </c>
      <c r="F15" s="22">
        <v>152</v>
      </c>
      <c r="G15" s="110">
        <v>161</v>
      </c>
      <c r="H15" s="57">
        <v>128</v>
      </c>
      <c r="I15" s="131">
        <v>100</v>
      </c>
      <c r="J15" s="133">
        <v>128</v>
      </c>
      <c r="K15" s="127">
        <v>136</v>
      </c>
      <c r="L15" s="133">
        <v>136</v>
      </c>
      <c r="M15" s="206">
        <v>110</v>
      </c>
      <c r="N15" s="22"/>
      <c r="O15" s="110"/>
      <c r="P15" s="22"/>
      <c r="Q15" s="110"/>
      <c r="R15" s="71"/>
      <c r="S15" s="89"/>
      <c r="T15" s="48"/>
      <c r="U15" s="127"/>
      <c r="V15" s="57"/>
      <c r="W15" s="28">
        <f t="shared" si="0"/>
        <v>0</v>
      </c>
      <c r="X15" s="73">
        <f t="shared" si="1"/>
        <v>1051</v>
      </c>
      <c r="Y15" s="73">
        <f t="shared" si="2"/>
        <v>823</v>
      </c>
      <c r="AA15" s="17"/>
      <c r="AG15" s="49">
        <f t="shared" si="3"/>
        <v>313</v>
      </c>
      <c r="AH15" s="49">
        <f t="shared" si="4"/>
        <v>228</v>
      </c>
      <c r="AI15" s="49">
        <f t="shared" si="5"/>
        <v>264</v>
      </c>
      <c r="AJ15" s="49">
        <f t="shared" si="6"/>
        <v>246</v>
      </c>
      <c r="AK15" s="49">
        <f t="shared" si="7"/>
        <v>0</v>
      </c>
      <c r="AL15" s="49">
        <f t="shared" si="8"/>
        <v>0</v>
      </c>
      <c r="AM15" s="49">
        <f t="shared" si="9"/>
        <v>0</v>
      </c>
      <c r="AN15" s="49">
        <f t="shared" si="10"/>
        <v>0</v>
      </c>
      <c r="AO15" s="49">
        <f t="shared" si="11"/>
        <v>0</v>
      </c>
    </row>
    <row r="16" spans="1:41">
      <c r="A16" s="13">
        <v>6</v>
      </c>
      <c r="B16" s="100" t="s">
        <v>121</v>
      </c>
      <c r="C16" s="100" t="s">
        <v>94</v>
      </c>
      <c r="D16" s="110">
        <v>2006</v>
      </c>
      <c r="E16" s="100" t="s">
        <v>54</v>
      </c>
      <c r="F16" s="22">
        <v>92</v>
      </c>
      <c r="G16" s="110">
        <v>83</v>
      </c>
      <c r="H16" s="57">
        <v>83</v>
      </c>
      <c r="I16" s="131">
        <v>115</v>
      </c>
      <c r="J16" s="133">
        <v>144</v>
      </c>
      <c r="K16" s="127">
        <v>152</v>
      </c>
      <c r="L16" s="133">
        <v>152</v>
      </c>
      <c r="M16" s="206">
        <v>171</v>
      </c>
      <c r="N16" s="22"/>
      <c r="O16" s="110"/>
      <c r="P16" s="22"/>
      <c r="Q16" s="110"/>
      <c r="R16" s="71"/>
      <c r="S16" s="89"/>
      <c r="T16" s="48"/>
      <c r="U16" s="127"/>
      <c r="V16" s="22"/>
      <c r="W16" s="28">
        <f t="shared" si="0"/>
        <v>0</v>
      </c>
      <c r="X16" s="73">
        <f t="shared" si="1"/>
        <v>992</v>
      </c>
      <c r="Y16" s="73">
        <f t="shared" si="2"/>
        <v>817</v>
      </c>
      <c r="AA16" s="17"/>
      <c r="AG16" s="49">
        <f t="shared" si="3"/>
        <v>175</v>
      </c>
      <c r="AH16" s="49">
        <f t="shared" si="4"/>
        <v>198</v>
      </c>
      <c r="AI16" s="49">
        <f t="shared" si="5"/>
        <v>296</v>
      </c>
      <c r="AJ16" s="49">
        <f t="shared" si="6"/>
        <v>323</v>
      </c>
      <c r="AK16" s="49">
        <f t="shared" si="7"/>
        <v>0</v>
      </c>
      <c r="AL16" s="49">
        <f t="shared" si="8"/>
        <v>0</v>
      </c>
      <c r="AM16" s="49">
        <f t="shared" si="9"/>
        <v>0</v>
      </c>
      <c r="AN16" s="49">
        <f t="shared" si="10"/>
        <v>0</v>
      </c>
      <c r="AO16" s="49">
        <f t="shared" si="11"/>
        <v>0</v>
      </c>
    </row>
    <row r="17" spans="1:41">
      <c r="A17" s="13">
        <v>7</v>
      </c>
      <c r="B17" s="98" t="s">
        <v>143</v>
      </c>
      <c r="C17" s="98" t="s">
        <v>62</v>
      </c>
      <c r="D17" s="110">
        <v>2005</v>
      </c>
      <c r="E17" s="98" t="s">
        <v>63</v>
      </c>
      <c r="F17" s="22">
        <v>144</v>
      </c>
      <c r="G17" s="110">
        <v>110</v>
      </c>
      <c r="H17" s="57">
        <v>152</v>
      </c>
      <c r="I17" s="131">
        <v>80</v>
      </c>
      <c r="J17" s="133">
        <v>110</v>
      </c>
      <c r="K17" s="127">
        <v>144</v>
      </c>
      <c r="L17" s="133">
        <v>191</v>
      </c>
      <c r="M17" s="206">
        <v>115</v>
      </c>
      <c r="N17" s="22"/>
      <c r="O17" s="110"/>
      <c r="P17" s="22"/>
      <c r="Q17" s="110"/>
      <c r="R17" s="71"/>
      <c r="S17" s="89"/>
      <c r="T17" s="48"/>
      <c r="U17" s="127"/>
      <c r="V17" s="22"/>
      <c r="W17" s="28">
        <f t="shared" si="0"/>
        <v>0</v>
      </c>
      <c r="X17" s="73">
        <f t="shared" si="1"/>
        <v>1046</v>
      </c>
      <c r="Y17" s="73">
        <f t="shared" si="2"/>
        <v>814</v>
      </c>
      <c r="AA17" s="17"/>
      <c r="AG17" s="49">
        <f t="shared" si="3"/>
        <v>254</v>
      </c>
      <c r="AH17" s="49">
        <f t="shared" si="4"/>
        <v>232</v>
      </c>
      <c r="AI17" s="49">
        <f t="shared" si="5"/>
        <v>254</v>
      </c>
      <c r="AJ17" s="49">
        <f t="shared" si="6"/>
        <v>306</v>
      </c>
      <c r="AK17" s="49">
        <f t="shared" si="7"/>
        <v>0</v>
      </c>
      <c r="AL17" s="49">
        <f t="shared" si="8"/>
        <v>0</v>
      </c>
      <c r="AM17" s="49">
        <f t="shared" si="9"/>
        <v>0</v>
      </c>
      <c r="AN17" s="49">
        <f t="shared" si="10"/>
        <v>0</v>
      </c>
      <c r="AO17" s="49">
        <f t="shared" si="11"/>
        <v>0</v>
      </c>
    </row>
    <row r="18" spans="1:41">
      <c r="A18" s="13">
        <v>8</v>
      </c>
      <c r="B18" s="100" t="s">
        <v>113</v>
      </c>
      <c r="C18" s="100" t="s">
        <v>114</v>
      </c>
      <c r="D18" s="110">
        <v>2006</v>
      </c>
      <c r="E18" s="100" t="s">
        <v>46</v>
      </c>
      <c r="F18" s="22">
        <v>136</v>
      </c>
      <c r="G18" s="110">
        <v>128</v>
      </c>
      <c r="H18" s="57">
        <v>110</v>
      </c>
      <c r="I18" s="131">
        <v>191</v>
      </c>
      <c r="J18" s="133">
        <v>89</v>
      </c>
      <c r="K18" s="127">
        <v>100</v>
      </c>
      <c r="L18" s="133">
        <v>120</v>
      </c>
      <c r="M18" s="206">
        <v>95</v>
      </c>
      <c r="N18" s="22"/>
      <c r="O18" s="110"/>
      <c r="P18" s="22"/>
      <c r="Q18" s="110"/>
      <c r="R18" s="71"/>
      <c r="S18" s="89"/>
      <c r="T18" s="48"/>
      <c r="U18" s="127"/>
      <c r="V18" s="22"/>
      <c r="W18" s="28">
        <f t="shared" si="0"/>
        <v>0</v>
      </c>
      <c r="X18" s="73">
        <f t="shared" si="1"/>
        <v>969</v>
      </c>
      <c r="Y18" s="73">
        <f t="shared" si="2"/>
        <v>780</v>
      </c>
      <c r="AA18" s="17"/>
      <c r="AG18" s="49">
        <f t="shared" si="3"/>
        <v>264</v>
      </c>
      <c r="AH18" s="49">
        <f t="shared" si="4"/>
        <v>301</v>
      </c>
      <c r="AI18" s="49">
        <f t="shared" si="5"/>
        <v>189</v>
      </c>
      <c r="AJ18" s="49">
        <f t="shared" si="6"/>
        <v>215</v>
      </c>
      <c r="AK18" s="49">
        <f t="shared" si="7"/>
        <v>0</v>
      </c>
      <c r="AL18" s="49">
        <f t="shared" si="8"/>
        <v>0</v>
      </c>
      <c r="AM18" s="49">
        <f t="shared" si="9"/>
        <v>0</v>
      </c>
      <c r="AN18" s="49">
        <f t="shared" si="10"/>
        <v>0</v>
      </c>
      <c r="AO18" s="49">
        <f t="shared" si="11"/>
        <v>0</v>
      </c>
    </row>
    <row r="19" spans="1:41">
      <c r="A19" s="13">
        <v>9</v>
      </c>
      <c r="B19" s="100" t="s">
        <v>243</v>
      </c>
      <c r="C19" s="100" t="s">
        <v>151</v>
      </c>
      <c r="D19" s="110">
        <v>2005</v>
      </c>
      <c r="E19" s="100" t="s">
        <v>141</v>
      </c>
      <c r="F19" s="22">
        <v>115</v>
      </c>
      <c r="G19" s="110">
        <v>92</v>
      </c>
      <c r="H19" s="57">
        <v>105</v>
      </c>
      <c r="I19" s="131">
        <v>31</v>
      </c>
      <c r="J19" s="133">
        <v>136</v>
      </c>
      <c r="K19" s="127">
        <v>128</v>
      </c>
      <c r="L19" s="133">
        <v>115</v>
      </c>
      <c r="M19" s="206">
        <v>161</v>
      </c>
      <c r="N19" s="22"/>
      <c r="O19" s="110"/>
      <c r="P19" s="22"/>
      <c r="Q19" s="110"/>
      <c r="R19" s="71"/>
      <c r="S19" s="89"/>
      <c r="T19" s="48"/>
      <c r="U19" s="127"/>
      <c r="V19" s="22"/>
      <c r="W19" s="28">
        <f t="shared" si="0"/>
        <v>0</v>
      </c>
      <c r="X19" s="73">
        <f t="shared" si="1"/>
        <v>883</v>
      </c>
      <c r="Y19" s="73">
        <f t="shared" si="2"/>
        <v>747</v>
      </c>
      <c r="AA19" s="17"/>
      <c r="AG19" s="49">
        <f t="shared" si="3"/>
        <v>207</v>
      </c>
      <c r="AH19" s="49">
        <f t="shared" si="4"/>
        <v>136</v>
      </c>
      <c r="AI19" s="49">
        <f t="shared" si="5"/>
        <v>264</v>
      </c>
      <c r="AJ19" s="49">
        <f t="shared" si="6"/>
        <v>276</v>
      </c>
      <c r="AK19" s="49">
        <f t="shared" si="7"/>
        <v>0</v>
      </c>
      <c r="AL19" s="49">
        <f t="shared" si="8"/>
        <v>0</v>
      </c>
      <c r="AM19" s="49">
        <f t="shared" si="9"/>
        <v>0</v>
      </c>
      <c r="AN19" s="49">
        <f t="shared" si="10"/>
        <v>0</v>
      </c>
      <c r="AO19" s="49">
        <f t="shared" si="11"/>
        <v>0</v>
      </c>
    </row>
    <row r="20" spans="1:41">
      <c r="A20" s="13">
        <v>10</v>
      </c>
      <c r="B20" s="98" t="s">
        <v>162</v>
      </c>
      <c r="C20" s="98" t="s">
        <v>163</v>
      </c>
      <c r="D20" s="110">
        <v>2006</v>
      </c>
      <c r="E20" s="98" t="s">
        <v>46</v>
      </c>
      <c r="F20" s="22">
        <v>100</v>
      </c>
      <c r="G20" s="110">
        <v>115</v>
      </c>
      <c r="H20" s="57">
        <v>144</v>
      </c>
      <c r="I20" s="131">
        <v>86</v>
      </c>
      <c r="J20" s="133">
        <v>120</v>
      </c>
      <c r="K20" s="127">
        <v>105</v>
      </c>
      <c r="L20" s="133">
        <v>161</v>
      </c>
      <c r="M20" s="206">
        <v>120</v>
      </c>
      <c r="N20" s="22"/>
      <c r="O20" s="110"/>
      <c r="P20" s="22"/>
      <c r="Q20" s="110"/>
      <c r="R20" s="71"/>
      <c r="S20" s="89"/>
      <c r="T20" s="48"/>
      <c r="U20" s="127"/>
      <c r="V20" s="22"/>
      <c r="W20" s="28">
        <f t="shared" si="0"/>
        <v>0</v>
      </c>
      <c r="X20" s="73">
        <f t="shared" si="1"/>
        <v>951</v>
      </c>
      <c r="Y20" s="73">
        <f t="shared" si="2"/>
        <v>736</v>
      </c>
      <c r="AA20" s="17"/>
      <c r="AG20" s="49">
        <f t="shared" si="3"/>
        <v>215</v>
      </c>
      <c r="AH20" s="49">
        <f t="shared" si="4"/>
        <v>230</v>
      </c>
      <c r="AI20" s="49">
        <f t="shared" si="5"/>
        <v>225</v>
      </c>
      <c r="AJ20" s="49">
        <f t="shared" si="6"/>
        <v>281</v>
      </c>
      <c r="AK20" s="49">
        <f t="shared" si="7"/>
        <v>0</v>
      </c>
      <c r="AL20" s="49">
        <f t="shared" si="8"/>
        <v>0</v>
      </c>
      <c r="AM20" s="49">
        <f t="shared" si="9"/>
        <v>0</v>
      </c>
      <c r="AN20" s="49">
        <f t="shared" si="10"/>
        <v>0</v>
      </c>
      <c r="AO20" s="49">
        <f t="shared" si="11"/>
        <v>0</v>
      </c>
    </row>
    <row r="21" spans="1:41">
      <c r="A21" s="13">
        <v>11</v>
      </c>
      <c r="B21" s="122" t="s">
        <v>282</v>
      </c>
      <c r="C21" s="109" t="s">
        <v>153</v>
      </c>
      <c r="D21" s="110">
        <v>2005</v>
      </c>
      <c r="E21" s="126" t="s">
        <v>112</v>
      </c>
      <c r="F21" s="22"/>
      <c r="G21" s="44"/>
      <c r="H21" s="57">
        <v>95</v>
      </c>
      <c r="I21" s="131">
        <v>92</v>
      </c>
      <c r="J21" s="22">
        <v>100</v>
      </c>
      <c r="K21" s="110">
        <v>92</v>
      </c>
      <c r="L21" s="133">
        <v>128</v>
      </c>
      <c r="M21" s="206">
        <v>144</v>
      </c>
      <c r="N21" s="22"/>
      <c r="O21" s="110"/>
      <c r="P21" s="22"/>
      <c r="Q21" s="110"/>
      <c r="R21" s="71"/>
      <c r="S21" s="89"/>
      <c r="T21" s="47"/>
      <c r="U21" s="110"/>
      <c r="V21" s="22"/>
      <c r="W21" s="28">
        <f t="shared" si="0"/>
        <v>0</v>
      </c>
      <c r="X21" s="73">
        <f t="shared" si="1"/>
        <v>651</v>
      </c>
      <c r="Y21" s="73">
        <f t="shared" si="2"/>
        <v>651</v>
      </c>
      <c r="AA21" s="17"/>
      <c r="AG21" s="49">
        <f t="shared" si="3"/>
        <v>0</v>
      </c>
      <c r="AH21" s="49">
        <f t="shared" si="4"/>
        <v>187</v>
      </c>
      <c r="AI21" s="49">
        <f t="shared" si="5"/>
        <v>192</v>
      </c>
      <c r="AJ21" s="49">
        <f t="shared" si="6"/>
        <v>272</v>
      </c>
      <c r="AK21" s="49">
        <f t="shared" si="7"/>
        <v>0</v>
      </c>
      <c r="AL21" s="49">
        <f t="shared" si="8"/>
        <v>0</v>
      </c>
      <c r="AM21" s="49">
        <f t="shared" si="9"/>
        <v>0</v>
      </c>
      <c r="AN21" s="49">
        <f t="shared" si="10"/>
        <v>0</v>
      </c>
      <c r="AO21" s="49">
        <f t="shared" si="11"/>
        <v>0</v>
      </c>
    </row>
    <row r="22" spans="1:41">
      <c r="A22" s="13">
        <v>12</v>
      </c>
      <c r="B22" s="98" t="s">
        <v>119</v>
      </c>
      <c r="C22" s="98" t="s">
        <v>120</v>
      </c>
      <c r="D22" s="110">
        <v>2006</v>
      </c>
      <c r="E22" s="98" t="s">
        <v>63</v>
      </c>
      <c r="F22" s="22">
        <v>171</v>
      </c>
      <c r="G22" s="110">
        <v>144</v>
      </c>
      <c r="H22" s="57">
        <v>80</v>
      </c>
      <c r="I22" s="131">
        <v>72</v>
      </c>
      <c r="J22" s="133">
        <v>62</v>
      </c>
      <c r="K22" s="127">
        <v>80</v>
      </c>
      <c r="L22" s="133">
        <v>66</v>
      </c>
      <c r="M22" s="206">
        <v>70</v>
      </c>
      <c r="N22" s="22"/>
      <c r="O22" s="110"/>
      <c r="P22" s="22"/>
      <c r="Q22" s="110"/>
      <c r="R22" s="75"/>
      <c r="S22" s="78"/>
      <c r="T22" s="48"/>
      <c r="U22" s="127"/>
      <c r="V22" s="22"/>
      <c r="W22" s="28">
        <f t="shared" si="0"/>
        <v>0</v>
      </c>
      <c r="X22" s="73">
        <f t="shared" si="1"/>
        <v>745</v>
      </c>
      <c r="Y22" s="73">
        <f t="shared" si="2"/>
        <v>609</v>
      </c>
      <c r="AA22" s="17"/>
      <c r="AG22" s="49">
        <f t="shared" si="3"/>
        <v>315</v>
      </c>
      <c r="AH22" s="49">
        <f t="shared" si="4"/>
        <v>152</v>
      </c>
      <c r="AI22" s="49">
        <f t="shared" si="5"/>
        <v>142</v>
      </c>
      <c r="AJ22" s="49">
        <f t="shared" si="6"/>
        <v>136</v>
      </c>
      <c r="AK22" s="49">
        <f t="shared" si="7"/>
        <v>0</v>
      </c>
      <c r="AL22" s="49">
        <f t="shared" si="8"/>
        <v>0</v>
      </c>
      <c r="AM22" s="49">
        <f t="shared" si="9"/>
        <v>0</v>
      </c>
      <c r="AN22" s="49">
        <f t="shared" si="10"/>
        <v>0</v>
      </c>
      <c r="AO22" s="49">
        <f t="shared" si="11"/>
        <v>0</v>
      </c>
    </row>
    <row r="23" spans="1:41">
      <c r="A23" s="13">
        <v>13</v>
      </c>
      <c r="B23" s="109" t="s">
        <v>283</v>
      </c>
      <c r="C23" s="109" t="s">
        <v>154</v>
      </c>
      <c r="D23" s="110">
        <v>2005</v>
      </c>
      <c r="E23" s="113" t="s">
        <v>63</v>
      </c>
      <c r="F23" s="22"/>
      <c r="G23" s="110"/>
      <c r="H23" s="57">
        <v>100</v>
      </c>
      <c r="I23" s="131">
        <v>76</v>
      </c>
      <c r="J23" s="22">
        <v>105</v>
      </c>
      <c r="K23" s="110">
        <v>76</v>
      </c>
      <c r="L23" s="133">
        <v>95</v>
      </c>
      <c r="M23" s="206">
        <v>128</v>
      </c>
      <c r="N23" s="22"/>
      <c r="O23" s="110"/>
      <c r="P23" s="22"/>
      <c r="Q23" s="110"/>
      <c r="R23" s="71"/>
      <c r="S23" s="89"/>
      <c r="T23" s="47"/>
      <c r="U23" s="110"/>
      <c r="V23" s="22"/>
      <c r="W23" s="28">
        <f t="shared" si="0"/>
        <v>0</v>
      </c>
      <c r="X23" s="73">
        <f t="shared" si="1"/>
        <v>580</v>
      </c>
      <c r="Y23" s="73">
        <f t="shared" si="2"/>
        <v>580</v>
      </c>
      <c r="AA23" s="17"/>
      <c r="AG23" s="49">
        <f t="shared" si="3"/>
        <v>0</v>
      </c>
      <c r="AH23" s="49">
        <f t="shared" si="4"/>
        <v>176</v>
      </c>
      <c r="AI23" s="49">
        <f t="shared" si="5"/>
        <v>181</v>
      </c>
      <c r="AJ23" s="49">
        <f t="shared" si="6"/>
        <v>223</v>
      </c>
      <c r="AK23" s="49">
        <f t="shared" si="7"/>
        <v>0</v>
      </c>
      <c r="AL23" s="49">
        <f t="shared" si="8"/>
        <v>0</v>
      </c>
      <c r="AM23" s="49">
        <f t="shared" si="9"/>
        <v>0</v>
      </c>
      <c r="AN23" s="49">
        <f t="shared" si="10"/>
        <v>0</v>
      </c>
      <c r="AO23" s="49">
        <f t="shared" si="11"/>
        <v>0</v>
      </c>
    </row>
    <row r="24" spans="1:41">
      <c r="A24" s="13">
        <v>14</v>
      </c>
      <c r="B24" s="109" t="s">
        <v>82</v>
      </c>
      <c r="C24" s="109" t="s">
        <v>281</v>
      </c>
      <c r="D24" s="154">
        <v>2005</v>
      </c>
      <c r="E24" s="109" t="s">
        <v>51</v>
      </c>
      <c r="F24" s="22"/>
      <c r="G24" s="110"/>
      <c r="H24" s="57">
        <v>74</v>
      </c>
      <c r="I24" s="131">
        <v>120</v>
      </c>
      <c r="J24" s="22">
        <v>74</v>
      </c>
      <c r="K24" s="110">
        <v>120</v>
      </c>
      <c r="L24" s="133">
        <v>105</v>
      </c>
      <c r="M24" s="206">
        <v>76</v>
      </c>
      <c r="N24" s="22"/>
      <c r="O24" s="110"/>
      <c r="P24" s="22"/>
      <c r="Q24" s="110"/>
      <c r="R24" s="71"/>
      <c r="S24" s="89"/>
      <c r="T24" s="47"/>
      <c r="U24" s="110"/>
      <c r="V24" s="22"/>
      <c r="W24" s="28">
        <f t="shared" si="0"/>
        <v>0</v>
      </c>
      <c r="X24" s="73">
        <f t="shared" si="1"/>
        <v>569</v>
      </c>
      <c r="Y24" s="73">
        <f t="shared" si="2"/>
        <v>569</v>
      </c>
      <c r="AA24" s="17"/>
      <c r="AG24" s="49">
        <f t="shared" si="3"/>
        <v>0</v>
      </c>
      <c r="AH24" s="49">
        <f t="shared" si="4"/>
        <v>194</v>
      </c>
      <c r="AI24" s="49">
        <f t="shared" si="5"/>
        <v>194</v>
      </c>
      <c r="AJ24" s="49">
        <f t="shared" si="6"/>
        <v>181</v>
      </c>
      <c r="AK24" s="49">
        <f t="shared" si="7"/>
        <v>0</v>
      </c>
      <c r="AL24" s="49">
        <f t="shared" si="8"/>
        <v>0</v>
      </c>
      <c r="AM24" s="49">
        <f t="shared" si="9"/>
        <v>0</v>
      </c>
      <c r="AN24" s="49">
        <f t="shared" si="10"/>
        <v>0</v>
      </c>
      <c r="AO24" s="49">
        <f t="shared" si="11"/>
        <v>0</v>
      </c>
    </row>
    <row r="25" spans="1:41">
      <c r="A25" s="13">
        <v>15</v>
      </c>
      <c r="B25" s="100" t="s">
        <v>170</v>
      </c>
      <c r="C25" s="100" t="s">
        <v>70</v>
      </c>
      <c r="D25" s="110">
        <v>2005</v>
      </c>
      <c r="E25" s="100" t="s">
        <v>141</v>
      </c>
      <c r="F25" s="22">
        <v>86</v>
      </c>
      <c r="G25" s="110">
        <v>76</v>
      </c>
      <c r="H25" s="57">
        <v>92</v>
      </c>
      <c r="I25" s="131">
        <v>78</v>
      </c>
      <c r="J25" s="22">
        <v>115</v>
      </c>
      <c r="K25" s="110">
        <v>95</v>
      </c>
      <c r="L25" s="133">
        <v>74</v>
      </c>
      <c r="M25" s="206">
        <v>83</v>
      </c>
      <c r="N25" s="22"/>
      <c r="O25" s="110"/>
      <c r="P25" s="22"/>
      <c r="Q25" s="110"/>
      <c r="R25" s="71"/>
      <c r="S25" s="89"/>
      <c r="T25" s="47"/>
      <c r="U25" s="110"/>
      <c r="V25" s="22"/>
      <c r="W25" s="28">
        <f t="shared" si="0"/>
        <v>0</v>
      </c>
      <c r="X25" s="73">
        <f t="shared" si="1"/>
        <v>699</v>
      </c>
      <c r="Y25" s="73">
        <f t="shared" si="2"/>
        <v>542</v>
      </c>
      <c r="AA25" s="17"/>
      <c r="AG25" s="49">
        <f t="shared" si="3"/>
        <v>162</v>
      </c>
      <c r="AH25" s="49">
        <f t="shared" si="4"/>
        <v>170</v>
      </c>
      <c r="AI25" s="49">
        <f t="shared" si="5"/>
        <v>210</v>
      </c>
      <c r="AJ25" s="49">
        <f t="shared" si="6"/>
        <v>157</v>
      </c>
      <c r="AK25" s="49">
        <f t="shared" si="7"/>
        <v>0</v>
      </c>
      <c r="AL25" s="49">
        <f t="shared" si="8"/>
        <v>0</v>
      </c>
      <c r="AM25" s="49">
        <f t="shared" si="9"/>
        <v>0</v>
      </c>
      <c r="AN25" s="49">
        <f t="shared" si="10"/>
        <v>0</v>
      </c>
      <c r="AO25" s="49">
        <f t="shared" si="11"/>
        <v>0</v>
      </c>
    </row>
    <row r="26" spans="1:41">
      <c r="A26" s="13">
        <v>16</v>
      </c>
      <c r="B26" s="98" t="s">
        <v>156</v>
      </c>
      <c r="C26" s="98" t="s">
        <v>145</v>
      </c>
      <c r="D26" s="110">
        <v>2005</v>
      </c>
      <c r="E26" s="98" t="s">
        <v>63</v>
      </c>
      <c r="F26" s="22">
        <v>83</v>
      </c>
      <c r="G26" s="110">
        <v>89</v>
      </c>
      <c r="H26" s="57">
        <v>60</v>
      </c>
      <c r="I26" s="131">
        <v>105</v>
      </c>
      <c r="J26" s="22">
        <v>95</v>
      </c>
      <c r="K26" s="110">
        <v>86</v>
      </c>
      <c r="L26" s="133">
        <v>89</v>
      </c>
      <c r="M26" s="206">
        <v>100</v>
      </c>
      <c r="N26" s="22"/>
      <c r="O26" s="110"/>
      <c r="P26" s="22"/>
      <c r="Q26" s="110"/>
      <c r="R26" s="71"/>
      <c r="S26" s="89"/>
      <c r="T26" s="47"/>
      <c r="U26" s="110"/>
      <c r="V26" s="22"/>
      <c r="W26" s="28">
        <f t="shared" si="0"/>
        <v>0</v>
      </c>
      <c r="X26" s="73">
        <f t="shared" si="1"/>
        <v>707</v>
      </c>
      <c r="Y26" s="73">
        <f t="shared" si="2"/>
        <v>542</v>
      </c>
      <c r="AA26" s="17"/>
      <c r="AG26" s="49">
        <f t="shared" si="3"/>
        <v>172</v>
      </c>
      <c r="AH26" s="49">
        <f t="shared" si="4"/>
        <v>165</v>
      </c>
      <c r="AI26" s="49">
        <f t="shared" si="5"/>
        <v>181</v>
      </c>
      <c r="AJ26" s="49">
        <f t="shared" si="6"/>
        <v>189</v>
      </c>
      <c r="AK26" s="49">
        <f t="shared" si="7"/>
        <v>0</v>
      </c>
      <c r="AL26" s="49">
        <f t="shared" si="8"/>
        <v>0</v>
      </c>
      <c r="AM26" s="49">
        <f t="shared" si="9"/>
        <v>0</v>
      </c>
      <c r="AN26" s="49">
        <f t="shared" si="10"/>
        <v>0</v>
      </c>
      <c r="AO26" s="49">
        <f t="shared" si="11"/>
        <v>0</v>
      </c>
    </row>
    <row r="27" spans="1:41">
      <c r="A27" s="13">
        <v>17</v>
      </c>
      <c r="B27" s="109" t="s">
        <v>284</v>
      </c>
      <c r="C27" s="109" t="s">
        <v>132</v>
      </c>
      <c r="D27" s="110">
        <v>2006</v>
      </c>
      <c r="E27" s="109" t="s">
        <v>63</v>
      </c>
      <c r="F27" s="22"/>
      <c r="G27" s="110"/>
      <c r="H27" s="57">
        <v>78</v>
      </c>
      <c r="I27" s="131">
        <v>95</v>
      </c>
      <c r="J27" s="22">
        <v>86</v>
      </c>
      <c r="K27" s="110">
        <v>110</v>
      </c>
      <c r="L27" s="133">
        <v>76</v>
      </c>
      <c r="M27" s="206">
        <v>78</v>
      </c>
      <c r="N27" s="22"/>
      <c r="O27" s="110"/>
      <c r="P27" s="22"/>
      <c r="Q27" s="110"/>
      <c r="R27" s="71"/>
      <c r="S27" s="89"/>
      <c r="T27" s="47"/>
      <c r="U27" s="110"/>
      <c r="V27" s="22"/>
      <c r="W27" s="28">
        <f t="shared" si="0"/>
        <v>0</v>
      </c>
      <c r="X27" s="73">
        <f t="shared" si="1"/>
        <v>523</v>
      </c>
      <c r="Y27" s="73">
        <f t="shared" si="2"/>
        <v>523</v>
      </c>
      <c r="AA27" s="17"/>
      <c r="AG27" s="49">
        <f t="shared" si="3"/>
        <v>0</v>
      </c>
      <c r="AH27" s="49">
        <f t="shared" si="4"/>
        <v>173</v>
      </c>
      <c r="AI27" s="49">
        <f t="shared" si="5"/>
        <v>196</v>
      </c>
      <c r="AJ27" s="49">
        <f t="shared" si="6"/>
        <v>154</v>
      </c>
      <c r="AK27" s="49">
        <f t="shared" si="7"/>
        <v>0</v>
      </c>
      <c r="AL27" s="49">
        <f t="shared" si="8"/>
        <v>0</v>
      </c>
      <c r="AM27" s="49">
        <f t="shared" si="9"/>
        <v>0</v>
      </c>
      <c r="AN27" s="49">
        <f t="shared" si="10"/>
        <v>0</v>
      </c>
      <c r="AO27" s="49">
        <f t="shared" si="11"/>
        <v>0</v>
      </c>
    </row>
    <row r="28" spans="1:41">
      <c r="A28" s="13">
        <v>18</v>
      </c>
      <c r="B28" s="109" t="s">
        <v>296</v>
      </c>
      <c r="C28" s="109" t="s">
        <v>99</v>
      </c>
      <c r="D28" s="110">
        <v>2005</v>
      </c>
      <c r="E28" s="109" t="s">
        <v>51</v>
      </c>
      <c r="F28" s="22"/>
      <c r="G28" s="110"/>
      <c r="H28" s="57">
        <v>70</v>
      </c>
      <c r="I28" s="131">
        <v>31</v>
      </c>
      <c r="J28" s="22">
        <v>92</v>
      </c>
      <c r="K28" s="110">
        <v>89</v>
      </c>
      <c r="L28" s="133">
        <v>100</v>
      </c>
      <c r="M28" s="206">
        <v>105</v>
      </c>
      <c r="N28" s="22"/>
      <c r="O28" s="110"/>
      <c r="P28" s="22"/>
      <c r="Q28" s="110"/>
      <c r="R28" s="71"/>
      <c r="S28" s="89"/>
      <c r="T28" s="47"/>
      <c r="U28" s="110"/>
      <c r="V28" s="22"/>
      <c r="W28" s="28">
        <f t="shared" si="0"/>
        <v>0</v>
      </c>
      <c r="X28" s="73">
        <f t="shared" si="1"/>
        <v>487</v>
      </c>
      <c r="Y28" s="73">
        <f t="shared" si="2"/>
        <v>487</v>
      </c>
      <c r="AA28" s="17"/>
      <c r="AG28" s="49">
        <f t="shared" si="3"/>
        <v>0</v>
      </c>
      <c r="AH28" s="49">
        <f t="shared" si="4"/>
        <v>101</v>
      </c>
      <c r="AI28" s="49">
        <f t="shared" si="5"/>
        <v>181</v>
      </c>
      <c r="AJ28" s="49">
        <f t="shared" si="6"/>
        <v>205</v>
      </c>
      <c r="AK28" s="49">
        <f t="shared" si="7"/>
        <v>0</v>
      </c>
      <c r="AL28" s="49">
        <f t="shared" si="8"/>
        <v>0</v>
      </c>
      <c r="AM28" s="49">
        <f t="shared" si="9"/>
        <v>0</v>
      </c>
      <c r="AN28" s="49">
        <f t="shared" si="10"/>
        <v>0</v>
      </c>
      <c r="AO28" s="49">
        <f t="shared" si="11"/>
        <v>0</v>
      </c>
    </row>
    <row r="29" spans="1:41">
      <c r="A29" s="13">
        <v>19</v>
      </c>
      <c r="B29" s="98" t="s">
        <v>155</v>
      </c>
      <c r="C29" s="98" t="s">
        <v>146</v>
      </c>
      <c r="D29" s="110">
        <v>2005</v>
      </c>
      <c r="E29" s="98" t="s">
        <v>63</v>
      </c>
      <c r="F29" s="22">
        <v>76</v>
      </c>
      <c r="G29" s="110">
        <v>72</v>
      </c>
      <c r="H29" s="57">
        <v>55</v>
      </c>
      <c r="I29" s="131">
        <v>110</v>
      </c>
      <c r="J29" s="22">
        <v>80</v>
      </c>
      <c r="K29" s="110">
        <v>74</v>
      </c>
      <c r="L29" s="133">
        <v>78</v>
      </c>
      <c r="M29" s="206">
        <v>86</v>
      </c>
      <c r="N29" s="22"/>
      <c r="O29" s="110"/>
      <c r="P29" s="22"/>
      <c r="Q29" s="110"/>
      <c r="R29" s="71"/>
      <c r="S29" s="89"/>
      <c r="T29" s="47"/>
      <c r="U29" s="110"/>
      <c r="V29" s="22"/>
      <c r="W29" s="28">
        <f t="shared" si="0"/>
        <v>0</v>
      </c>
      <c r="X29" s="73">
        <f t="shared" si="1"/>
        <v>631</v>
      </c>
      <c r="Y29" s="73">
        <f t="shared" si="2"/>
        <v>483</v>
      </c>
      <c r="AA29" s="17"/>
      <c r="AG29" s="49">
        <f t="shared" si="3"/>
        <v>148</v>
      </c>
      <c r="AH29" s="49">
        <f t="shared" si="4"/>
        <v>165</v>
      </c>
      <c r="AI29" s="49">
        <f t="shared" si="5"/>
        <v>154</v>
      </c>
      <c r="AJ29" s="49">
        <f t="shared" si="6"/>
        <v>164</v>
      </c>
      <c r="AK29" s="49">
        <f t="shared" si="7"/>
        <v>0</v>
      </c>
      <c r="AL29" s="49">
        <f t="shared" si="8"/>
        <v>0</v>
      </c>
      <c r="AM29" s="49">
        <f t="shared" si="9"/>
        <v>0</v>
      </c>
      <c r="AN29" s="49">
        <f t="shared" si="10"/>
        <v>0</v>
      </c>
      <c r="AO29" s="49">
        <f t="shared" si="11"/>
        <v>0</v>
      </c>
    </row>
    <row r="30" spans="1:41">
      <c r="A30" s="13">
        <v>20</v>
      </c>
      <c r="B30" s="100" t="s">
        <v>164</v>
      </c>
      <c r="C30" s="100" t="s">
        <v>165</v>
      </c>
      <c r="D30" s="110">
        <v>2006</v>
      </c>
      <c r="E30" s="100" t="s">
        <v>63</v>
      </c>
      <c r="F30" s="22">
        <v>89</v>
      </c>
      <c r="G30" s="110">
        <v>95</v>
      </c>
      <c r="H30" s="57">
        <v>56</v>
      </c>
      <c r="I30" s="131">
        <v>74</v>
      </c>
      <c r="J30" s="133">
        <v>57</v>
      </c>
      <c r="K30" s="127">
        <v>78</v>
      </c>
      <c r="L30" s="133">
        <v>59</v>
      </c>
      <c r="M30" s="206">
        <v>62</v>
      </c>
      <c r="N30" s="22"/>
      <c r="O30" s="110"/>
      <c r="P30" s="22"/>
      <c r="Q30" s="110"/>
      <c r="R30" s="71"/>
      <c r="S30" s="89"/>
      <c r="T30" s="48"/>
      <c r="U30" s="127"/>
      <c r="V30" s="22"/>
      <c r="W30" s="28">
        <f t="shared" si="0"/>
        <v>0</v>
      </c>
      <c r="X30" s="73">
        <f t="shared" si="1"/>
        <v>570</v>
      </c>
      <c r="Y30" s="73">
        <f t="shared" si="2"/>
        <v>449</v>
      </c>
      <c r="AA30" s="17"/>
      <c r="AG30" s="49">
        <f t="shared" si="3"/>
        <v>184</v>
      </c>
      <c r="AH30" s="49">
        <f t="shared" si="4"/>
        <v>130</v>
      </c>
      <c r="AI30" s="49">
        <f t="shared" si="5"/>
        <v>135</v>
      </c>
      <c r="AJ30" s="49">
        <f t="shared" si="6"/>
        <v>121</v>
      </c>
      <c r="AK30" s="49">
        <f t="shared" si="7"/>
        <v>0</v>
      </c>
      <c r="AL30" s="49">
        <f t="shared" si="8"/>
        <v>0</v>
      </c>
      <c r="AM30" s="49">
        <f t="shared" si="9"/>
        <v>0</v>
      </c>
      <c r="AN30" s="49">
        <f t="shared" si="10"/>
        <v>0</v>
      </c>
      <c r="AO30" s="49">
        <f t="shared" si="11"/>
        <v>0</v>
      </c>
    </row>
    <row r="31" spans="1:41">
      <c r="A31" s="13">
        <v>21</v>
      </c>
      <c r="B31" s="109" t="s">
        <v>304</v>
      </c>
      <c r="C31" s="109" t="s">
        <v>299</v>
      </c>
      <c r="D31" s="110">
        <v>2005</v>
      </c>
      <c r="E31" s="113" t="s">
        <v>141</v>
      </c>
      <c r="F31" s="22"/>
      <c r="G31" s="110"/>
      <c r="H31" s="57"/>
      <c r="I31" s="131"/>
      <c r="J31" s="22">
        <v>152</v>
      </c>
      <c r="K31" s="110">
        <v>66</v>
      </c>
      <c r="L31" s="133">
        <v>83</v>
      </c>
      <c r="M31" s="206">
        <v>136</v>
      </c>
      <c r="N31" s="22"/>
      <c r="O31" s="110"/>
      <c r="P31" s="22"/>
      <c r="Q31" s="110"/>
      <c r="R31" s="71"/>
      <c r="S31" s="89"/>
      <c r="T31" s="47"/>
      <c r="U31" s="110"/>
      <c r="V31" s="22"/>
      <c r="W31" s="28">
        <f t="shared" si="0"/>
        <v>0</v>
      </c>
      <c r="X31" s="73">
        <f t="shared" si="1"/>
        <v>437</v>
      </c>
      <c r="Y31" s="73">
        <f t="shared" si="2"/>
        <v>437</v>
      </c>
      <c r="AA31" s="17"/>
      <c r="AG31" s="49">
        <f t="shared" si="3"/>
        <v>0</v>
      </c>
      <c r="AH31" s="49">
        <f t="shared" si="4"/>
        <v>0</v>
      </c>
      <c r="AI31" s="49">
        <f t="shared" si="5"/>
        <v>218</v>
      </c>
      <c r="AJ31" s="49">
        <f t="shared" si="6"/>
        <v>219</v>
      </c>
      <c r="AK31" s="49">
        <f t="shared" si="7"/>
        <v>0</v>
      </c>
      <c r="AL31" s="49">
        <f t="shared" si="8"/>
        <v>0</v>
      </c>
      <c r="AM31" s="49">
        <f t="shared" si="9"/>
        <v>0</v>
      </c>
      <c r="AN31" s="49">
        <f t="shared" si="10"/>
        <v>0</v>
      </c>
      <c r="AO31" s="49">
        <f t="shared" si="11"/>
        <v>0</v>
      </c>
    </row>
    <row r="32" spans="1:41">
      <c r="A32" s="13">
        <v>22</v>
      </c>
      <c r="B32" s="100" t="s">
        <v>168</v>
      </c>
      <c r="C32" s="100" t="s">
        <v>169</v>
      </c>
      <c r="D32" s="110">
        <v>2005</v>
      </c>
      <c r="E32" s="100" t="s">
        <v>63</v>
      </c>
      <c r="F32" s="22">
        <v>74</v>
      </c>
      <c r="G32" s="110">
        <v>78</v>
      </c>
      <c r="H32" s="57">
        <v>57</v>
      </c>
      <c r="I32" s="131">
        <v>89</v>
      </c>
      <c r="J32" s="22">
        <v>64</v>
      </c>
      <c r="K32" s="110">
        <v>68</v>
      </c>
      <c r="L32" s="133"/>
      <c r="M32" s="206"/>
      <c r="N32" s="22"/>
      <c r="O32" s="110"/>
      <c r="P32" s="22"/>
      <c r="Q32" s="110"/>
      <c r="R32" s="71"/>
      <c r="S32" s="89"/>
      <c r="T32" s="47"/>
      <c r="U32" s="110"/>
      <c r="V32" s="22"/>
      <c r="W32" s="28">
        <f t="shared" si="0"/>
        <v>0</v>
      </c>
      <c r="X32" s="73">
        <f t="shared" si="1"/>
        <v>430</v>
      </c>
      <c r="Y32" s="73">
        <f t="shared" si="2"/>
        <v>430</v>
      </c>
      <c r="AA32" s="17"/>
      <c r="AG32" s="49">
        <f t="shared" si="3"/>
        <v>152</v>
      </c>
      <c r="AH32" s="49">
        <f t="shared" si="4"/>
        <v>146</v>
      </c>
      <c r="AI32" s="49">
        <f t="shared" si="5"/>
        <v>132</v>
      </c>
      <c r="AJ32" s="49">
        <f t="shared" si="6"/>
        <v>0</v>
      </c>
      <c r="AK32" s="49">
        <f t="shared" si="7"/>
        <v>0</v>
      </c>
      <c r="AL32" s="49">
        <f t="shared" si="8"/>
        <v>0</v>
      </c>
      <c r="AM32" s="49">
        <f t="shared" si="9"/>
        <v>0</v>
      </c>
      <c r="AN32" s="49">
        <f t="shared" si="10"/>
        <v>0</v>
      </c>
      <c r="AO32" s="49">
        <f t="shared" si="11"/>
        <v>0</v>
      </c>
    </row>
    <row r="33" spans="1:41">
      <c r="A33" s="13">
        <v>23</v>
      </c>
      <c r="B33" s="98" t="s">
        <v>166</v>
      </c>
      <c r="C33" s="98" t="s">
        <v>167</v>
      </c>
      <c r="D33" s="110">
        <v>2006</v>
      </c>
      <c r="E33" s="98" t="s">
        <v>141</v>
      </c>
      <c r="F33" s="22">
        <v>70</v>
      </c>
      <c r="G33" s="110">
        <v>70</v>
      </c>
      <c r="H33" s="57"/>
      <c r="I33" s="131"/>
      <c r="J33" s="22">
        <v>78</v>
      </c>
      <c r="K33" s="110">
        <v>70</v>
      </c>
      <c r="L33" s="133">
        <v>60</v>
      </c>
      <c r="M33" s="206">
        <v>72</v>
      </c>
      <c r="N33" s="22"/>
      <c r="O33" s="110"/>
      <c r="P33" s="22"/>
      <c r="Q33" s="110"/>
      <c r="R33" s="71"/>
      <c r="S33" s="89"/>
      <c r="T33" s="47"/>
      <c r="U33" s="110"/>
      <c r="V33" s="22"/>
      <c r="W33" s="28">
        <f t="shared" si="0"/>
        <v>0</v>
      </c>
      <c r="X33" s="73">
        <f t="shared" si="1"/>
        <v>420</v>
      </c>
      <c r="Y33" s="73">
        <f t="shared" si="2"/>
        <v>420</v>
      </c>
      <c r="AA33" s="17"/>
      <c r="AG33" s="49">
        <f t="shared" si="3"/>
        <v>140</v>
      </c>
      <c r="AH33" s="49">
        <f t="shared" si="4"/>
        <v>0</v>
      </c>
      <c r="AI33" s="49">
        <f t="shared" si="5"/>
        <v>148</v>
      </c>
      <c r="AJ33" s="49">
        <f t="shared" si="6"/>
        <v>132</v>
      </c>
      <c r="AK33" s="49">
        <f t="shared" si="7"/>
        <v>0</v>
      </c>
      <c r="AL33" s="49">
        <f t="shared" si="8"/>
        <v>0</v>
      </c>
      <c r="AM33" s="49">
        <f t="shared" si="9"/>
        <v>0</v>
      </c>
      <c r="AN33" s="49">
        <f t="shared" si="10"/>
        <v>0</v>
      </c>
      <c r="AO33" s="49">
        <f t="shared" si="11"/>
        <v>0</v>
      </c>
    </row>
    <row r="34" spans="1:41">
      <c r="A34" s="13">
        <v>24</v>
      </c>
      <c r="B34" s="109" t="s">
        <v>279</v>
      </c>
      <c r="C34" s="109" t="s">
        <v>280</v>
      </c>
      <c r="D34" s="110">
        <v>2005</v>
      </c>
      <c r="E34" s="109" t="s">
        <v>250</v>
      </c>
      <c r="F34" s="22"/>
      <c r="G34" s="110"/>
      <c r="H34" s="57">
        <v>171</v>
      </c>
      <c r="I34" s="131">
        <v>83</v>
      </c>
      <c r="J34" s="22"/>
      <c r="K34" s="110"/>
      <c r="L34" s="133">
        <v>86</v>
      </c>
      <c r="M34" s="206">
        <v>80</v>
      </c>
      <c r="N34" s="22"/>
      <c r="O34" s="110"/>
      <c r="P34" s="22"/>
      <c r="Q34" s="110"/>
      <c r="R34" s="71"/>
      <c r="S34" s="89"/>
      <c r="T34" s="47"/>
      <c r="U34" s="110"/>
      <c r="V34" s="22"/>
      <c r="W34" s="28">
        <f t="shared" si="0"/>
        <v>0</v>
      </c>
      <c r="X34" s="73">
        <f t="shared" si="1"/>
        <v>420</v>
      </c>
      <c r="Y34" s="73">
        <f t="shared" si="2"/>
        <v>420</v>
      </c>
      <c r="AA34" s="17"/>
      <c r="AG34" s="49">
        <f t="shared" si="3"/>
        <v>0</v>
      </c>
      <c r="AH34" s="49">
        <f t="shared" si="4"/>
        <v>254</v>
      </c>
      <c r="AI34" s="49">
        <f t="shared" si="5"/>
        <v>0</v>
      </c>
      <c r="AJ34" s="49">
        <f t="shared" si="6"/>
        <v>166</v>
      </c>
      <c r="AK34" s="49">
        <f t="shared" si="7"/>
        <v>0</v>
      </c>
      <c r="AL34" s="49">
        <f t="shared" si="8"/>
        <v>0</v>
      </c>
      <c r="AM34" s="49">
        <f t="shared" si="9"/>
        <v>0</v>
      </c>
      <c r="AN34" s="49">
        <f t="shared" si="10"/>
        <v>0</v>
      </c>
      <c r="AO34" s="49">
        <f t="shared" si="11"/>
        <v>0</v>
      </c>
    </row>
    <row r="35" spans="1:41">
      <c r="A35" s="45">
        <v>25</v>
      </c>
      <c r="B35" s="98" t="s">
        <v>133</v>
      </c>
      <c r="C35" s="98" t="s">
        <v>99</v>
      </c>
      <c r="D35" s="110">
        <v>2006</v>
      </c>
      <c r="E35" s="98" t="s">
        <v>44</v>
      </c>
      <c r="F35" s="22">
        <v>78</v>
      </c>
      <c r="G35" s="44">
        <v>80</v>
      </c>
      <c r="H35" s="57">
        <v>64</v>
      </c>
      <c r="I35" s="131">
        <v>60</v>
      </c>
      <c r="J35" s="22">
        <v>70</v>
      </c>
      <c r="K35" s="110">
        <v>62</v>
      </c>
      <c r="L35" s="133">
        <v>70</v>
      </c>
      <c r="M35" s="206">
        <v>57</v>
      </c>
      <c r="N35" s="22"/>
      <c r="O35" s="110"/>
      <c r="P35" s="22"/>
      <c r="Q35" s="110"/>
      <c r="R35" s="71"/>
      <c r="S35" s="89"/>
      <c r="T35" s="47"/>
      <c r="U35" s="110"/>
      <c r="V35" s="22"/>
      <c r="W35" s="28">
        <f t="shared" si="0"/>
        <v>0</v>
      </c>
      <c r="X35" s="73">
        <f t="shared" si="1"/>
        <v>541</v>
      </c>
      <c r="Y35" s="73">
        <f t="shared" si="2"/>
        <v>417</v>
      </c>
      <c r="AA35" s="17"/>
      <c r="AG35" s="49">
        <f t="shared" si="3"/>
        <v>158</v>
      </c>
      <c r="AH35" s="49">
        <f t="shared" si="4"/>
        <v>124</v>
      </c>
      <c r="AI35" s="49">
        <f t="shared" si="5"/>
        <v>132</v>
      </c>
      <c r="AJ35" s="49">
        <f t="shared" si="6"/>
        <v>127</v>
      </c>
      <c r="AK35" s="49">
        <f t="shared" si="7"/>
        <v>0</v>
      </c>
      <c r="AL35" s="49">
        <f t="shared" si="8"/>
        <v>0</v>
      </c>
      <c r="AM35" s="49">
        <f t="shared" si="9"/>
        <v>0</v>
      </c>
      <c r="AN35" s="49">
        <f t="shared" si="10"/>
        <v>0</v>
      </c>
      <c r="AO35" s="49">
        <f t="shared" si="11"/>
        <v>0</v>
      </c>
    </row>
    <row r="36" spans="1:41">
      <c r="A36" s="45">
        <v>26</v>
      </c>
      <c r="B36" s="100" t="s">
        <v>244</v>
      </c>
      <c r="C36" s="100" t="s">
        <v>85</v>
      </c>
      <c r="D36" s="110">
        <v>2006</v>
      </c>
      <c r="E36" s="100" t="s">
        <v>63</v>
      </c>
      <c r="F36" s="22">
        <v>72</v>
      </c>
      <c r="G36" s="110">
        <v>74</v>
      </c>
      <c r="H36" s="57">
        <v>62</v>
      </c>
      <c r="I36" s="131">
        <v>66</v>
      </c>
      <c r="J36" s="22">
        <v>59</v>
      </c>
      <c r="K36" s="110">
        <v>83</v>
      </c>
      <c r="L36" s="133">
        <v>62</v>
      </c>
      <c r="M36" s="206">
        <v>59</v>
      </c>
      <c r="N36" s="22"/>
      <c r="O36" s="110"/>
      <c r="P36" s="22"/>
      <c r="Q36" s="110"/>
      <c r="R36" s="71"/>
      <c r="S36" s="89"/>
      <c r="T36" s="47"/>
      <c r="U36" s="110"/>
      <c r="V36" s="22"/>
      <c r="W36" s="28">
        <f t="shared" si="0"/>
        <v>0</v>
      </c>
      <c r="X36" s="73">
        <f t="shared" si="1"/>
        <v>537</v>
      </c>
      <c r="Y36" s="73">
        <f t="shared" si="2"/>
        <v>416</v>
      </c>
      <c r="AA36" s="17"/>
      <c r="AG36" s="49">
        <f t="shared" si="3"/>
        <v>146</v>
      </c>
      <c r="AH36" s="49">
        <f t="shared" si="4"/>
        <v>128</v>
      </c>
      <c r="AI36" s="49">
        <f t="shared" si="5"/>
        <v>142</v>
      </c>
      <c r="AJ36" s="49">
        <f t="shared" si="6"/>
        <v>121</v>
      </c>
      <c r="AK36" s="49">
        <f t="shared" si="7"/>
        <v>0</v>
      </c>
      <c r="AL36" s="49">
        <f t="shared" si="8"/>
        <v>0</v>
      </c>
      <c r="AM36" s="49">
        <f t="shared" si="9"/>
        <v>0</v>
      </c>
      <c r="AN36" s="49">
        <f t="shared" si="10"/>
        <v>0</v>
      </c>
      <c r="AO36" s="49">
        <f t="shared" si="11"/>
        <v>0</v>
      </c>
    </row>
    <row r="37" spans="1:41">
      <c r="A37" s="45">
        <v>27</v>
      </c>
      <c r="B37" s="109" t="s">
        <v>285</v>
      </c>
      <c r="C37" s="109" t="s">
        <v>286</v>
      </c>
      <c r="D37" s="110">
        <v>2006</v>
      </c>
      <c r="E37" s="109" t="s">
        <v>86</v>
      </c>
      <c r="F37" s="22"/>
      <c r="G37" s="110"/>
      <c r="H37" s="57">
        <v>89</v>
      </c>
      <c r="I37" s="131">
        <v>62</v>
      </c>
      <c r="J37" s="22">
        <v>76</v>
      </c>
      <c r="K37" s="110">
        <v>56</v>
      </c>
      <c r="L37" s="133">
        <v>72</v>
      </c>
      <c r="M37" s="206">
        <v>58</v>
      </c>
      <c r="N37" s="22"/>
      <c r="O37" s="110"/>
      <c r="P37" s="22"/>
      <c r="Q37" s="110"/>
      <c r="R37" s="71"/>
      <c r="S37" s="89"/>
      <c r="T37" s="47"/>
      <c r="U37" s="110"/>
      <c r="V37" s="22"/>
      <c r="W37" s="28">
        <f t="shared" si="0"/>
        <v>0</v>
      </c>
      <c r="X37" s="73">
        <f t="shared" si="1"/>
        <v>413</v>
      </c>
      <c r="Y37" s="73">
        <f t="shared" si="2"/>
        <v>413</v>
      </c>
      <c r="AA37" s="17"/>
      <c r="AG37" s="49">
        <f t="shared" si="3"/>
        <v>0</v>
      </c>
      <c r="AH37" s="49">
        <f t="shared" si="4"/>
        <v>151</v>
      </c>
      <c r="AI37" s="49">
        <f t="shared" si="5"/>
        <v>132</v>
      </c>
      <c r="AJ37" s="49">
        <f t="shared" si="6"/>
        <v>130</v>
      </c>
      <c r="AK37" s="49">
        <f t="shared" si="7"/>
        <v>0</v>
      </c>
      <c r="AL37" s="49">
        <f t="shared" si="8"/>
        <v>0</v>
      </c>
      <c r="AM37" s="49">
        <f t="shared" si="9"/>
        <v>0</v>
      </c>
      <c r="AN37" s="49">
        <f t="shared" si="10"/>
        <v>0</v>
      </c>
      <c r="AO37" s="49">
        <f t="shared" si="11"/>
        <v>0</v>
      </c>
    </row>
    <row r="38" spans="1:41">
      <c r="A38" s="45">
        <v>28</v>
      </c>
      <c r="B38" s="109" t="s">
        <v>290</v>
      </c>
      <c r="C38" s="109" t="s">
        <v>291</v>
      </c>
      <c r="D38" s="110">
        <v>2005</v>
      </c>
      <c r="E38" s="109" t="s">
        <v>112</v>
      </c>
      <c r="F38" s="22"/>
      <c r="G38" s="110"/>
      <c r="H38" s="57">
        <v>54</v>
      </c>
      <c r="I38" s="131">
        <v>64</v>
      </c>
      <c r="J38" s="22">
        <v>66</v>
      </c>
      <c r="K38" s="110">
        <v>64</v>
      </c>
      <c r="L38" s="133">
        <v>68</v>
      </c>
      <c r="M38" s="206">
        <v>68</v>
      </c>
      <c r="N38" s="22"/>
      <c r="O38" s="110"/>
      <c r="P38" s="22"/>
      <c r="Q38" s="110"/>
      <c r="R38" s="71"/>
      <c r="S38" s="89"/>
      <c r="T38" s="47"/>
      <c r="U38" s="110"/>
      <c r="V38" s="22"/>
      <c r="W38" s="28">
        <f t="shared" si="0"/>
        <v>0</v>
      </c>
      <c r="X38" s="73">
        <f t="shared" si="1"/>
        <v>384</v>
      </c>
      <c r="Y38" s="73">
        <f t="shared" si="2"/>
        <v>384</v>
      </c>
      <c r="AA38" s="17"/>
      <c r="AG38" s="49">
        <f t="shared" si="3"/>
        <v>0</v>
      </c>
      <c r="AH38" s="49">
        <f t="shared" si="4"/>
        <v>118</v>
      </c>
      <c r="AI38" s="49">
        <f t="shared" si="5"/>
        <v>130</v>
      </c>
      <c r="AJ38" s="49">
        <f t="shared" si="6"/>
        <v>136</v>
      </c>
      <c r="AK38" s="49">
        <f t="shared" si="7"/>
        <v>0</v>
      </c>
      <c r="AL38" s="49">
        <f t="shared" si="8"/>
        <v>0</v>
      </c>
      <c r="AM38" s="49">
        <f t="shared" si="9"/>
        <v>0</v>
      </c>
      <c r="AN38" s="49">
        <f t="shared" si="10"/>
        <v>0</v>
      </c>
      <c r="AO38" s="49">
        <f t="shared" si="11"/>
        <v>0</v>
      </c>
    </row>
    <row r="39" spans="1:41">
      <c r="A39" s="45">
        <v>29</v>
      </c>
      <c r="B39" s="100" t="s">
        <v>245</v>
      </c>
      <c r="C39" s="100" t="s">
        <v>131</v>
      </c>
      <c r="D39" s="110">
        <v>2006</v>
      </c>
      <c r="E39" s="100" t="s">
        <v>112</v>
      </c>
      <c r="F39" s="22">
        <v>68</v>
      </c>
      <c r="G39" s="110">
        <v>68</v>
      </c>
      <c r="H39" s="57">
        <v>58</v>
      </c>
      <c r="I39" s="131">
        <v>59</v>
      </c>
      <c r="J39" s="22">
        <v>56</v>
      </c>
      <c r="K39" s="110">
        <v>59</v>
      </c>
      <c r="L39" s="133">
        <v>56</v>
      </c>
      <c r="M39" s="206">
        <v>60</v>
      </c>
      <c r="N39" s="22"/>
      <c r="O39" s="110"/>
      <c r="P39" s="22"/>
      <c r="Q39" s="110"/>
      <c r="R39" s="71"/>
      <c r="S39" s="89"/>
      <c r="T39" s="47"/>
      <c r="U39" s="110"/>
      <c r="V39" s="22"/>
      <c r="W39" s="28">
        <f t="shared" si="0"/>
        <v>0</v>
      </c>
      <c r="X39" s="73">
        <f t="shared" si="1"/>
        <v>484</v>
      </c>
      <c r="Y39" s="73">
        <f t="shared" si="2"/>
        <v>369</v>
      </c>
      <c r="AA39" s="17"/>
      <c r="AG39" s="49">
        <f t="shared" si="3"/>
        <v>136</v>
      </c>
      <c r="AH39" s="49">
        <f t="shared" si="4"/>
        <v>117</v>
      </c>
      <c r="AI39" s="49">
        <f t="shared" si="5"/>
        <v>115</v>
      </c>
      <c r="AJ39" s="49">
        <f t="shared" si="6"/>
        <v>116</v>
      </c>
      <c r="AK39" s="49">
        <f t="shared" si="7"/>
        <v>0</v>
      </c>
      <c r="AL39" s="49">
        <f t="shared" si="8"/>
        <v>0</v>
      </c>
      <c r="AM39" s="49">
        <f t="shared" si="9"/>
        <v>0</v>
      </c>
      <c r="AN39" s="49">
        <f t="shared" si="10"/>
        <v>0</v>
      </c>
      <c r="AO39" s="49">
        <f t="shared" si="11"/>
        <v>0</v>
      </c>
    </row>
    <row r="40" spans="1:41">
      <c r="A40" s="45">
        <v>30</v>
      </c>
      <c r="B40" s="109" t="s">
        <v>305</v>
      </c>
      <c r="C40" s="109" t="s">
        <v>306</v>
      </c>
      <c r="D40" s="110">
        <v>2005</v>
      </c>
      <c r="E40" s="101" t="s">
        <v>46</v>
      </c>
      <c r="F40" s="22"/>
      <c r="G40" s="110"/>
      <c r="H40" s="57"/>
      <c r="I40" s="49"/>
      <c r="J40" s="22">
        <v>72</v>
      </c>
      <c r="K40" s="110">
        <v>72</v>
      </c>
      <c r="L40" s="133">
        <v>110</v>
      </c>
      <c r="M40" s="206">
        <v>89</v>
      </c>
      <c r="N40" s="22"/>
      <c r="O40" s="110"/>
      <c r="P40" s="22"/>
      <c r="Q40" s="110"/>
      <c r="R40" s="71"/>
      <c r="S40" s="89"/>
      <c r="T40" s="47"/>
      <c r="U40" s="110"/>
      <c r="V40" s="22"/>
      <c r="W40" s="28">
        <f t="shared" si="0"/>
        <v>0</v>
      </c>
      <c r="X40" s="73">
        <f t="shared" si="1"/>
        <v>343</v>
      </c>
      <c r="Y40" s="73">
        <f t="shared" si="2"/>
        <v>343</v>
      </c>
      <c r="AA40" s="17"/>
      <c r="AG40" s="49">
        <f t="shared" si="3"/>
        <v>0</v>
      </c>
      <c r="AH40" s="49">
        <f t="shared" si="4"/>
        <v>0</v>
      </c>
      <c r="AI40" s="49">
        <f t="shared" si="5"/>
        <v>144</v>
      </c>
      <c r="AJ40" s="49">
        <f t="shared" si="6"/>
        <v>199</v>
      </c>
      <c r="AK40" s="49">
        <f t="shared" si="7"/>
        <v>0</v>
      </c>
      <c r="AL40" s="49">
        <f t="shared" si="8"/>
        <v>0</v>
      </c>
      <c r="AM40" s="49">
        <f t="shared" si="9"/>
        <v>0</v>
      </c>
      <c r="AN40" s="49">
        <f t="shared" si="10"/>
        <v>0</v>
      </c>
      <c r="AO40" s="49">
        <f t="shared" si="11"/>
        <v>0</v>
      </c>
    </row>
    <row r="41" spans="1:41">
      <c r="A41" s="45">
        <v>31</v>
      </c>
      <c r="B41" s="100" t="s">
        <v>239</v>
      </c>
      <c r="C41" s="100" t="s">
        <v>99</v>
      </c>
      <c r="D41" s="110">
        <v>2005</v>
      </c>
      <c r="E41" s="100" t="s">
        <v>92</v>
      </c>
      <c r="F41" s="22">
        <v>128</v>
      </c>
      <c r="G41" s="110">
        <v>191</v>
      </c>
      <c r="H41" s="57"/>
      <c r="I41" s="131"/>
      <c r="J41" s="133"/>
      <c r="K41" s="127"/>
      <c r="L41" s="133"/>
      <c r="M41" s="206"/>
      <c r="N41" s="22"/>
      <c r="O41" s="110"/>
      <c r="P41" s="22"/>
      <c r="Q41" s="110"/>
      <c r="R41" s="75"/>
      <c r="S41" s="78"/>
      <c r="T41" s="48"/>
      <c r="U41" s="127"/>
      <c r="V41" s="22"/>
      <c r="W41" s="28">
        <f t="shared" si="0"/>
        <v>0</v>
      </c>
      <c r="X41" s="73">
        <f t="shared" si="1"/>
        <v>319</v>
      </c>
      <c r="Y41" s="73">
        <f t="shared" si="2"/>
        <v>319</v>
      </c>
      <c r="AA41" s="17"/>
      <c r="AG41" s="49">
        <f t="shared" si="3"/>
        <v>319</v>
      </c>
      <c r="AH41" s="49">
        <f t="shared" si="4"/>
        <v>0</v>
      </c>
      <c r="AI41" s="49">
        <f t="shared" si="5"/>
        <v>0</v>
      </c>
      <c r="AJ41" s="49">
        <f t="shared" si="6"/>
        <v>0</v>
      </c>
      <c r="AK41" s="49">
        <f t="shared" si="7"/>
        <v>0</v>
      </c>
      <c r="AL41" s="49">
        <f t="shared" si="8"/>
        <v>0</v>
      </c>
      <c r="AM41" s="49">
        <f t="shared" si="9"/>
        <v>0</v>
      </c>
      <c r="AN41" s="49">
        <f t="shared" si="10"/>
        <v>0</v>
      </c>
      <c r="AO41" s="49">
        <f t="shared" si="11"/>
        <v>0</v>
      </c>
    </row>
    <row r="42" spans="1:41">
      <c r="A42" s="45">
        <v>32</v>
      </c>
      <c r="B42" s="100" t="s">
        <v>136</v>
      </c>
      <c r="C42" s="100" t="s">
        <v>240</v>
      </c>
      <c r="D42" s="110">
        <v>2006</v>
      </c>
      <c r="E42" s="100" t="s">
        <v>227</v>
      </c>
      <c r="F42" s="22">
        <v>161</v>
      </c>
      <c r="G42" s="110">
        <v>152</v>
      </c>
      <c r="H42" s="57"/>
      <c r="I42" s="131"/>
      <c r="J42" s="133"/>
      <c r="K42" s="127"/>
      <c r="L42" s="133"/>
      <c r="M42" s="206"/>
      <c r="N42" s="22"/>
      <c r="O42" s="110"/>
      <c r="P42" s="22"/>
      <c r="Q42" s="110"/>
      <c r="R42" s="71"/>
      <c r="S42" s="89"/>
      <c r="T42" s="48"/>
      <c r="U42" s="127"/>
      <c r="V42" s="22"/>
      <c r="W42" s="28">
        <f t="shared" si="0"/>
        <v>0</v>
      </c>
      <c r="X42" s="73">
        <f t="shared" si="1"/>
        <v>313</v>
      </c>
      <c r="Y42" s="73">
        <f t="shared" si="2"/>
        <v>313</v>
      </c>
      <c r="AA42" s="17"/>
      <c r="AG42" s="49">
        <f t="shared" si="3"/>
        <v>313</v>
      </c>
      <c r="AH42" s="49">
        <f t="shared" si="4"/>
        <v>0</v>
      </c>
      <c r="AI42" s="49">
        <f t="shared" si="5"/>
        <v>0</v>
      </c>
      <c r="AJ42" s="49">
        <f t="shared" si="6"/>
        <v>0</v>
      </c>
      <c r="AK42" s="49">
        <f t="shared" si="7"/>
        <v>0</v>
      </c>
      <c r="AL42" s="49">
        <f t="shared" si="8"/>
        <v>0</v>
      </c>
      <c r="AM42" s="49">
        <f t="shared" si="9"/>
        <v>0</v>
      </c>
      <c r="AN42" s="49">
        <f t="shared" si="10"/>
        <v>0</v>
      </c>
      <c r="AO42" s="49">
        <f t="shared" si="11"/>
        <v>0</v>
      </c>
    </row>
    <row r="43" spans="1:41">
      <c r="A43" s="45">
        <v>33</v>
      </c>
      <c r="B43" s="109" t="s">
        <v>294</v>
      </c>
      <c r="C43" s="109" t="s">
        <v>295</v>
      </c>
      <c r="D43" s="110">
        <v>2006</v>
      </c>
      <c r="E43" s="113" t="s">
        <v>112</v>
      </c>
      <c r="F43" s="22"/>
      <c r="G43" s="110"/>
      <c r="H43" s="57">
        <v>53</v>
      </c>
      <c r="I43" s="131">
        <v>57</v>
      </c>
      <c r="J43" s="22">
        <v>54</v>
      </c>
      <c r="K43" s="110">
        <v>31</v>
      </c>
      <c r="L43" s="133">
        <v>55</v>
      </c>
      <c r="M43" s="206">
        <v>55</v>
      </c>
      <c r="N43" s="22"/>
      <c r="O43" s="110"/>
      <c r="P43" s="22"/>
      <c r="Q43" s="110"/>
      <c r="R43" s="71"/>
      <c r="S43" s="89"/>
      <c r="T43" s="47"/>
      <c r="U43" s="110"/>
      <c r="V43" s="22"/>
      <c r="W43" s="28">
        <f t="shared" si="0"/>
        <v>0</v>
      </c>
      <c r="X43" s="73">
        <f t="shared" si="1"/>
        <v>305</v>
      </c>
      <c r="Y43" s="73">
        <f t="shared" si="2"/>
        <v>305</v>
      </c>
      <c r="AA43" s="17"/>
      <c r="AG43" s="49">
        <f t="shared" si="3"/>
        <v>0</v>
      </c>
      <c r="AH43" s="49">
        <f t="shared" si="4"/>
        <v>110</v>
      </c>
      <c r="AI43" s="49">
        <f t="shared" si="5"/>
        <v>85</v>
      </c>
      <c r="AJ43" s="49">
        <f t="shared" si="6"/>
        <v>110</v>
      </c>
      <c r="AK43" s="49">
        <f t="shared" si="7"/>
        <v>0</v>
      </c>
      <c r="AL43" s="49">
        <f t="shared" si="8"/>
        <v>0</v>
      </c>
      <c r="AM43" s="49">
        <f t="shared" si="9"/>
        <v>0</v>
      </c>
      <c r="AN43" s="49">
        <f t="shared" si="10"/>
        <v>0</v>
      </c>
      <c r="AO43" s="49">
        <f t="shared" si="11"/>
        <v>0</v>
      </c>
    </row>
    <row r="44" spans="1:41">
      <c r="A44" s="45">
        <v>34</v>
      </c>
      <c r="B44" s="100" t="s">
        <v>147</v>
      </c>
      <c r="C44" s="100" t="s">
        <v>241</v>
      </c>
      <c r="D44" s="110">
        <v>2005</v>
      </c>
      <c r="E44" s="100" t="s">
        <v>227</v>
      </c>
      <c r="F44" s="22">
        <v>120</v>
      </c>
      <c r="G44" s="110">
        <v>136</v>
      </c>
      <c r="H44" s="57"/>
      <c r="I44" s="131"/>
      <c r="J44" s="133"/>
      <c r="K44" s="127"/>
      <c r="L44" s="133"/>
      <c r="M44" s="206"/>
      <c r="N44" s="22"/>
      <c r="O44" s="110"/>
      <c r="P44" s="22"/>
      <c r="Q44" s="110"/>
      <c r="R44" s="71"/>
      <c r="S44" s="89"/>
      <c r="T44" s="48"/>
      <c r="U44" s="127"/>
      <c r="V44" s="22"/>
      <c r="W44" s="28">
        <f t="shared" si="0"/>
        <v>0</v>
      </c>
      <c r="X44" s="73">
        <f t="shared" si="1"/>
        <v>256</v>
      </c>
      <c r="Y44" s="73">
        <f t="shared" si="2"/>
        <v>256</v>
      </c>
      <c r="AA44" s="17"/>
      <c r="AG44" s="49">
        <f t="shared" si="3"/>
        <v>256</v>
      </c>
      <c r="AH44" s="49">
        <f t="shared" si="4"/>
        <v>0</v>
      </c>
      <c r="AI44" s="49">
        <f t="shared" si="5"/>
        <v>0</v>
      </c>
      <c r="AJ44" s="49">
        <f t="shared" si="6"/>
        <v>0</v>
      </c>
      <c r="AK44" s="49">
        <f t="shared" si="7"/>
        <v>0</v>
      </c>
      <c r="AL44" s="49">
        <f t="shared" si="8"/>
        <v>0</v>
      </c>
      <c r="AM44" s="49">
        <f t="shared" si="9"/>
        <v>0</v>
      </c>
      <c r="AN44" s="49">
        <f t="shared" si="10"/>
        <v>0</v>
      </c>
      <c r="AO44" s="49">
        <f t="shared" si="11"/>
        <v>0</v>
      </c>
    </row>
    <row r="45" spans="1:41">
      <c r="A45" s="45">
        <v>35</v>
      </c>
      <c r="B45" s="109" t="s">
        <v>309</v>
      </c>
      <c r="C45" s="109" t="s">
        <v>310</v>
      </c>
      <c r="D45" s="110">
        <v>2006</v>
      </c>
      <c r="E45" s="113" t="s">
        <v>141</v>
      </c>
      <c r="F45" s="22"/>
      <c r="G45" s="110"/>
      <c r="H45" s="57"/>
      <c r="I45" s="49"/>
      <c r="J45" s="22">
        <v>58</v>
      </c>
      <c r="K45" s="110">
        <v>58</v>
      </c>
      <c r="L45" s="133">
        <v>57</v>
      </c>
      <c r="M45" s="206">
        <v>74</v>
      </c>
      <c r="N45" s="22"/>
      <c r="O45" s="110"/>
      <c r="P45" s="22"/>
      <c r="Q45" s="110"/>
      <c r="R45" s="71"/>
      <c r="S45" s="89"/>
      <c r="T45" s="47"/>
      <c r="U45" s="110"/>
      <c r="V45" s="22"/>
      <c r="W45" s="28">
        <f t="shared" si="0"/>
        <v>0</v>
      </c>
      <c r="X45" s="73">
        <f t="shared" si="1"/>
        <v>247</v>
      </c>
      <c r="Y45" s="73">
        <f t="shared" si="2"/>
        <v>247</v>
      </c>
      <c r="AA45" s="17"/>
      <c r="AG45" s="49">
        <f t="shared" si="3"/>
        <v>0</v>
      </c>
      <c r="AH45" s="49">
        <f t="shared" si="4"/>
        <v>0</v>
      </c>
      <c r="AI45" s="49">
        <f t="shared" si="5"/>
        <v>116</v>
      </c>
      <c r="AJ45" s="49">
        <f t="shared" si="6"/>
        <v>131</v>
      </c>
      <c r="AK45" s="49">
        <f t="shared" si="7"/>
        <v>0</v>
      </c>
      <c r="AL45" s="49">
        <f t="shared" si="8"/>
        <v>0</v>
      </c>
      <c r="AM45" s="49">
        <f t="shared" si="9"/>
        <v>0</v>
      </c>
      <c r="AN45" s="49">
        <f t="shared" si="10"/>
        <v>0</v>
      </c>
      <c r="AO45" s="49">
        <f t="shared" si="11"/>
        <v>0</v>
      </c>
    </row>
    <row r="46" spans="1:41">
      <c r="A46" s="45">
        <v>36</v>
      </c>
      <c r="B46" s="109" t="s">
        <v>292</v>
      </c>
      <c r="C46" s="109" t="s">
        <v>293</v>
      </c>
      <c r="D46" s="110">
        <v>2005</v>
      </c>
      <c r="E46" s="109" t="s">
        <v>86</v>
      </c>
      <c r="F46" s="22"/>
      <c r="G46" s="110"/>
      <c r="H46" s="57">
        <v>59</v>
      </c>
      <c r="I46" s="131">
        <v>58</v>
      </c>
      <c r="J46" s="22">
        <v>55</v>
      </c>
      <c r="K46" s="110">
        <v>60</v>
      </c>
      <c r="L46" s="133"/>
      <c r="M46" s="206"/>
      <c r="N46" s="22"/>
      <c r="O46" s="110"/>
      <c r="P46" s="22"/>
      <c r="Q46" s="110"/>
      <c r="R46" s="71"/>
      <c r="S46" s="89"/>
      <c r="T46" s="47"/>
      <c r="U46" s="110"/>
      <c r="V46" s="22"/>
      <c r="W46" s="28">
        <f t="shared" si="0"/>
        <v>0</v>
      </c>
      <c r="X46" s="73">
        <f t="shared" si="1"/>
        <v>232</v>
      </c>
      <c r="Y46" s="73">
        <f t="shared" si="2"/>
        <v>232</v>
      </c>
      <c r="AA46" s="17"/>
      <c r="AG46" s="49">
        <f t="shared" si="3"/>
        <v>0</v>
      </c>
      <c r="AH46" s="49">
        <f t="shared" si="4"/>
        <v>117</v>
      </c>
      <c r="AI46" s="49">
        <f t="shared" si="5"/>
        <v>115</v>
      </c>
      <c r="AJ46" s="49">
        <f t="shared" si="6"/>
        <v>0</v>
      </c>
      <c r="AK46" s="49">
        <f t="shared" si="7"/>
        <v>0</v>
      </c>
      <c r="AL46" s="49">
        <f t="shared" si="8"/>
        <v>0</v>
      </c>
      <c r="AM46" s="49">
        <f t="shared" si="9"/>
        <v>0</v>
      </c>
      <c r="AN46" s="49">
        <f t="shared" si="10"/>
        <v>0</v>
      </c>
      <c r="AO46" s="49">
        <f t="shared" si="11"/>
        <v>0</v>
      </c>
    </row>
    <row r="47" spans="1:41">
      <c r="A47" s="45">
        <v>37</v>
      </c>
      <c r="B47" s="109" t="s">
        <v>311</v>
      </c>
      <c r="C47" s="109" t="s">
        <v>62</v>
      </c>
      <c r="D47" s="110">
        <v>2006</v>
      </c>
      <c r="E47" s="113" t="s">
        <v>112</v>
      </c>
      <c r="F47" s="22"/>
      <c r="G47" s="110"/>
      <c r="H47" s="57"/>
      <c r="I47" s="49"/>
      <c r="J47" s="22">
        <v>68</v>
      </c>
      <c r="K47" s="110">
        <v>31</v>
      </c>
      <c r="L47" s="133">
        <v>64</v>
      </c>
      <c r="M47" s="206">
        <v>66</v>
      </c>
      <c r="N47" s="22"/>
      <c r="O47" s="110"/>
      <c r="P47" s="22"/>
      <c r="Q47" s="110"/>
      <c r="R47" s="71"/>
      <c r="S47" s="89"/>
      <c r="T47" s="47"/>
      <c r="U47" s="110"/>
      <c r="V47" s="22"/>
      <c r="W47" s="28">
        <f t="shared" si="0"/>
        <v>0</v>
      </c>
      <c r="X47" s="73">
        <f t="shared" si="1"/>
        <v>229</v>
      </c>
      <c r="Y47" s="73">
        <f t="shared" si="2"/>
        <v>229</v>
      </c>
      <c r="AA47" s="17"/>
      <c r="AG47" s="49">
        <f t="shared" si="3"/>
        <v>0</v>
      </c>
      <c r="AH47" s="49">
        <f t="shared" si="4"/>
        <v>0</v>
      </c>
      <c r="AI47" s="49">
        <f t="shared" si="5"/>
        <v>99</v>
      </c>
      <c r="AJ47" s="49">
        <f t="shared" si="6"/>
        <v>130</v>
      </c>
      <c r="AK47" s="49">
        <f t="shared" si="7"/>
        <v>0</v>
      </c>
      <c r="AL47" s="49">
        <f t="shared" si="8"/>
        <v>0</v>
      </c>
      <c r="AM47" s="49">
        <f t="shared" si="9"/>
        <v>0</v>
      </c>
      <c r="AN47" s="49">
        <f t="shared" si="10"/>
        <v>0</v>
      </c>
      <c r="AO47" s="49">
        <f t="shared" si="11"/>
        <v>0</v>
      </c>
    </row>
    <row r="48" spans="1:41">
      <c r="A48" s="45">
        <v>38</v>
      </c>
      <c r="B48" s="98" t="s">
        <v>122</v>
      </c>
      <c r="C48" s="98" t="s">
        <v>123</v>
      </c>
      <c r="D48" s="110">
        <v>2006</v>
      </c>
      <c r="E48" s="98" t="s">
        <v>116</v>
      </c>
      <c r="F48" s="22">
        <v>95</v>
      </c>
      <c r="G48" s="110">
        <v>120</v>
      </c>
      <c r="H48" s="57"/>
      <c r="I48" s="131"/>
      <c r="J48" s="133"/>
      <c r="K48" s="127"/>
      <c r="L48" s="133"/>
      <c r="M48" s="206"/>
      <c r="N48" s="22"/>
      <c r="O48" s="110"/>
      <c r="P48" s="22"/>
      <c r="Q48" s="110"/>
      <c r="R48" s="71"/>
      <c r="S48" s="89"/>
      <c r="T48" s="48"/>
      <c r="U48" s="127"/>
      <c r="V48" s="22"/>
      <c r="W48" s="28">
        <f t="shared" si="0"/>
        <v>0</v>
      </c>
      <c r="X48" s="73">
        <f t="shared" si="1"/>
        <v>215</v>
      </c>
      <c r="Y48" s="73">
        <f t="shared" si="2"/>
        <v>215</v>
      </c>
      <c r="AA48" s="17"/>
      <c r="AG48" s="49">
        <f t="shared" si="3"/>
        <v>215</v>
      </c>
      <c r="AH48" s="49">
        <f t="shared" si="4"/>
        <v>0</v>
      </c>
      <c r="AI48" s="49">
        <f t="shared" si="5"/>
        <v>0</v>
      </c>
      <c r="AJ48" s="49">
        <f t="shared" si="6"/>
        <v>0</v>
      </c>
      <c r="AK48" s="49">
        <f t="shared" si="7"/>
        <v>0</v>
      </c>
      <c r="AL48" s="49">
        <f t="shared" si="8"/>
        <v>0</v>
      </c>
      <c r="AM48" s="49">
        <f t="shared" si="9"/>
        <v>0</v>
      </c>
      <c r="AN48" s="49">
        <f t="shared" si="10"/>
        <v>0</v>
      </c>
      <c r="AO48" s="49">
        <f t="shared" si="11"/>
        <v>0</v>
      </c>
    </row>
    <row r="49" spans="1:41">
      <c r="A49" s="45">
        <v>39</v>
      </c>
      <c r="B49" s="109" t="s">
        <v>298</v>
      </c>
      <c r="C49" s="109" t="s">
        <v>135</v>
      </c>
      <c r="D49" s="110">
        <v>2005</v>
      </c>
      <c r="E49" s="101" t="s">
        <v>51</v>
      </c>
      <c r="F49" s="22"/>
      <c r="G49" s="110"/>
      <c r="H49" s="22"/>
      <c r="I49" s="110"/>
      <c r="J49" s="22">
        <v>83</v>
      </c>
      <c r="K49" s="110">
        <v>115</v>
      </c>
      <c r="L49" s="133"/>
      <c r="M49" s="206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0"/>
        <v>0</v>
      </c>
      <c r="X49" s="73">
        <f t="shared" si="1"/>
        <v>198</v>
      </c>
      <c r="Y49" s="73">
        <f t="shared" si="2"/>
        <v>198</v>
      </c>
      <c r="AA49" s="17"/>
      <c r="AG49" s="49">
        <f t="shared" si="3"/>
        <v>0</v>
      </c>
      <c r="AH49" s="49">
        <f t="shared" si="4"/>
        <v>0</v>
      </c>
      <c r="AI49" s="49">
        <f t="shared" si="5"/>
        <v>198</v>
      </c>
      <c r="AJ49" s="49">
        <f t="shared" si="6"/>
        <v>0</v>
      </c>
      <c r="AK49" s="49">
        <f t="shared" si="7"/>
        <v>0</v>
      </c>
      <c r="AL49" s="49">
        <f t="shared" si="8"/>
        <v>0</v>
      </c>
      <c r="AM49" s="49">
        <f t="shared" si="9"/>
        <v>0</v>
      </c>
      <c r="AN49" s="49">
        <f t="shared" si="10"/>
        <v>0</v>
      </c>
      <c r="AO49" s="49">
        <f t="shared" si="11"/>
        <v>0</v>
      </c>
    </row>
    <row r="50" spans="1:41">
      <c r="A50" s="45">
        <v>40</v>
      </c>
      <c r="B50" s="109" t="s">
        <v>312</v>
      </c>
      <c r="C50" s="109" t="s">
        <v>256</v>
      </c>
      <c r="D50" s="110">
        <v>2005</v>
      </c>
      <c r="E50" s="113" t="s">
        <v>112</v>
      </c>
      <c r="F50" s="22"/>
      <c r="G50" s="110"/>
      <c r="H50" s="22"/>
      <c r="I50" s="110"/>
      <c r="J50" s="22">
        <v>53</v>
      </c>
      <c r="K50" s="110">
        <v>31</v>
      </c>
      <c r="L50" s="133">
        <v>58</v>
      </c>
      <c r="M50" s="206">
        <v>56</v>
      </c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0"/>
        <v>0</v>
      </c>
      <c r="X50" s="73">
        <f t="shared" si="1"/>
        <v>198</v>
      </c>
      <c r="Y50" s="73">
        <f t="shared" si="2"/>
        <v>198</v>
      </c>
      <c r="AA50" s="17"/>
      <c r="AG50" s="49">
        <f t="shared" si="3"/>
        <v>0</v>
      </c>
      <c r="AH50" s="49">
        <f t="shared" si="4"/>
        <v>0</v>
      </c>
      <c r="AI50" s="49">
        <f t="shared" si="5"/>
        <v>84</v>
      </c>
      <c r="AJ50" s="49">
        <f t="shared" si="6"/>
        <v>114</v>
      </c>
      <c r="AK50" s="49">
        <f t="shared" si="7"/>
        <v>0</v>
      </c>
      <c r="AL50" s="49">
        <f t="shared" si="8"/>
        <v>0</v>
      </c>
      <c r="AM50" s="49">
        <f t="shared" si="9"/>
        <v>0</v>
      </c>
      <c r="AN50" s="49">
        <f t="shared" si="10"/>
        <v>0</v>
      </c>
      <c r="AO50" s="49">
        <f t="shared" si="11"/>
        <v>0</v>
      </c>
    </row>
    <row r="51" spans="1:41">
      <c r="A51" s="45">
        <v>41</v>
      </c>
      <c r="B51" s="100" t="s">
        <v>242</v>
      </c>
      <c r="C51" s="100" t="s">
        <v>98</v>
      </c>
      <c r="D51" s="110">
        <v>2005</v>
      </c>
      <c r="E51" s="203" t="s">
        <v>227</v>
      </c>
      <c r="F51" s="22">
        <v>80</v>
      </c>
      <c r="G51" s="110">
        <v>100</v>
      </c>
      <c r="H51" s="22"/>
      <c r="I51" s="127"/>
      <c r="J51" s="133"/>
      <c r="K51" s="127"/>
      <c r="L51" s="133"/>
      <c r="M51" s="206"/>
      <c r="N51" s="22"/>
      <c r="O51" s="110"/>
      <c r="P51" s="22"/>
      <c r="Q51" s="110"/>
      <c r="R51" s="71"/>
      <c r="S51" s="89"/>
      <c r="T51" s="48"/>
      <c r="U51" s="127"/>
      <c r="V51" s="22"/>
      <c r="W51" s="28">
        <f t="shared" si="0"/>
        <v>0</v>
      </c>
      <c r="X51" s="73">
        <f t="shared" si="1"/>
        <v>180</v>
      </c>
      <c r="Y51" s="73">
        <f t="shared" si="2"/>
        <v>180</v>
      </c>
      <c r="AA51" s="17"/>
      <c r="AG51" s="49">
        <f t="shared" si="3"/>
        <v>180</v>
      </c>
      <c r="AH51" s="49">
        <f t="shared" si="4"/>
        <v>0</v>
      </c>
      <c r="AI51" s="49">
        <f t="shared" si="5"/>
        <v>0</v>
      </c>
      <c r="AJ51" s="49">
        <f t="shared" si="6"/>
        <v>0</v>
      </c>
      <c r="AK51" s="49">
        <f t="shared" si="7"/>
        <v>0</v>
      </c>
      <c r="AL51" s="49">
        <f t="shared" si="8"/>
        <v>0</v>
      </c>
      <c r="AM51" s="49">
        <f t="shared" si="9"/>
        <v>0</v>
      </c>
      <c r="AN51" s="49">
        <f t="shared" si="10"/>
        <v>0</v>
      </c>
      <c r="AO51" s="49">
        <f t="shared" si="11"/>
        <v>0</v>
      </c>
    </row>
    <row r="52" spans="1:41">
      <c r="A52" s="45">
        <v>42</v>
      </c>
      <c r="B52" s="109" t="s">
        <v>341</v>
      </c>
      <c r="C52" s="109" t="s">
        <v>85</v>
      </c>
      <c r="D52" s="154">
        <v>2006</v>
      </c>
      <c r="E52" s="144" t="s">
        <v>51</v>
      </c>
      <c r="F52" s="22"/>
      <c r="G52" s="110"/>
      <c r="H52" s="22"/>
      <c r="I52" s="110"/>
      <c r="J52" s="22"/>
      <c r="K52" s="110"/>
      <c r="L52" s="133">
        <v>80</v>
      </c>
      <c r="M52" s="206">
        <v>92</v>
      </c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0"/>
        <v>0</v>
      </c>
      <c r="X52" s="73">
        <f t="shared" si="1"/>
        <v>172</v>
      </c>
      <c r="Y52" s="73">
        <f t="shared" si="2"/>
        <v>172</v>
      </c>
      <c r="AA52" s="17"/>
      <c r="AG52" s="49">
        <f t="shared" si="3"/>
        <v>0</v>
      </c>
      <c r="AH52" s="49">
        <f t="shared" si="4"/>
        <v>0</v>
      </c>
      <c r="AI52" s="49">
        <f t="shared" si="5"/>
        <v>0</v>
      </c>
      <c r="AJ52" s="49">
        <f t="shared" si="6"/>
        <v>172</v>
      </c>
      <c r="AK52" s="49">
        <f t="shared" si="7"/>
        <v>0</v>
      </c>
      <c r="AL52" s="49">
        <f t="shared" si="8"/>
        <v>0</v>
      </c>
      <c r="AM52" s="49">
        <f t="shared" si="9"/>
        <v>0</v>
      </c>
      <c r="AN52" s="49">
        <f t="shared" si="10"/>
        <v>0</v>
      </c>
      <c r="AO52" s="49">
        <f t="shared" si="11"/>
        <v>0</v>
      </c>
    </row>
    <row r="53" spans="1:41">
      <c r="A53" s="45">
        <v>43</v>
      </c>
      <c r="B53" s="218" t="s">
        <v>340</v>
      </c>
      <c r="C53" s="218" t="s">
        <v>342</v>
      </c>
      <c r="D53" s="110">
        <v>2005</v>
      </c>
      <c r="E53" s="219" t="s">
        <v>317</v>
      </c>
      <c r="F53" s="22"/>
      <c r="G53" s="110"/>
      <c r="H53" s="22"/>
      <c r="I53" s="110"/>
      <c r="J53" s="22"/>
      <c r="K53" s="110"/>
      <c r="L53" s="133">
        <v>92</v>
      </c>
      <c r="M53" s="206">
        <v>64</v>
      </c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0"/>
        <v>0</v>
      </c>
      <c r="X53" s="73">
        <f t="shared" si="1"/>
        <v>156</v>
      </c>
      <c r="Y53" s="73">
        <f t="shared" si="2"/>
        <v>156</v>
      </c>
      <c r="AA53" s="17"/>
      <c r="AG53" s="49">
        <f t="shared" si="3"/>
        <v>0</v>
      </c>
      <c r="AH53" s="49">
        <f t="shared" si="4"/>
        <v>0</v>
      </c>
      <c r="AI53" s="49">
        <f t="shared" si="5"/>
        <v>0</v>
      </c>
      <c r="AJ53" s="49">
        <f t="shared" si="6"/>
        <v>156</v>
      </c>
      <c r="AK53" s="49">
        <f t="shared" si="7"/>
        <v>0</v>
      </c>
      <c r="AL53" s="49">
        <f t="shared" si="8"/>
        <v>0</v>
      </c>
      <c r="AM53" s="49">
        <f t="shared" si="9"/>
        <v>0</v>
      </c>
      <c r="AN53" s="49">
        <f t="shared" si="10"/>
        <v>0</v>
      </c>
      <c r="AO53" s="49">
        <f t="shared" si="11"/>
        <v>0</v>
      </c>
    </row>
    <row r="54" spans="1:41">
      <c r="A54" s="13">
        <v>44</v>
      </c>
      <c r="B54" s="109" t="s">
        <v>287</v>
      </c>
      <c r="C54" s="109" t="s">
        <v>288</v>
      </c>
      <c r="D54" s="110">
        <v>2005</v>
      </c>
      <c r="E54" s="126" t="s">
        <v>141</v>
      </c>
      <c r="F54" s="22"/>
      <c r="G54" s="110"/>
      <c r="H54" s="22">
        <v>66</v>
      </c>
      <c r="I54" s="127">
        <v>68</v>
      </c>
      <c r="J54" s="22"/>
      <c r="K54" s="110"/>
      <c r="L54" s="133"/>
      <c r="M54" s="206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0"/>
        <v>0</v>
      </c>
      <c r="X54" s="73">
        <f t="shared" si="1"/>
        <v>134</v>
      </c>
      <c r="Y54" s="73">
        <f t="shared" si="2"/>
        <v>134</v>
      </c>
      <c r="AA54" s="17"/>
      <c r="AG54" s="49">
        <f t="shared" si="3"/>
        <v>0</v>
      </c>
      <c r="AH54" s="49">
        <f t="shared" si="4"/>
        <v>134</v>
      </c>
      <c r="AI54" s="49">
        <f t="shared" si="5"/>
        <v>0</v>
      </c>
      <c r="AJ54" s="49">
        <f t="shared" si="6"/>
        <v>0</v>
      </c>
      <c r="AK54" s="49">
        <f t="shared" si="7"/>
        <v>0</v>
      </c>
      <c r="AL54" s="49">
        <f t="shared" si="8"/>
        <v>0</v>
      </c>
      <c r="AM54" s="49">
        <f t="shared" si="9"/>
        <v>0</v>
      </c>
      <c r="AN54" s="49">
        <f t="shared" si="10"/>
        <v>0</v>
      </c>
      <c r="AO54" s="49">
        <f t="shared" si="11"/>
        <v>0</v>
      </c>
    </row>
    <row r="55" spans="1:41">
      <c r="A55" s="13">
        <v>45</v>
      </c>
      <c r="B55" s="155" t="s">
        <v>260</v>
      </c>
      <c r="C55" s="155" t="s">
        <v>289</v>
      </c>
      <c r="D55" s="220">
        <v>2006</v>
      </c>
      <c r="E55" s="221" t="s">
        <v>250</v>
      </c>
      <c r="F55" s="22"/>
      <c r="G55" s="110"/>
      <c r="H55" s="22">
        <v>72</v>
      </c>
      <c r="I55" s="127">
        <v>56</v>
      </c>
      <c r="J55" s="22"/>
      <c r="K55" s="110"/>
      <c r="L55" s="133"/>
      <c r="M55" s="206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0"/>
        <v>0</v>
      </c>
      <c r="X55" s="73">
        <f t="shared" si="1"/>
        <v>128</v>
      </c>
      <c r="Y55" s="73">
        <f t="shared" si="2"/>
        <v>128</v>
      </c>
      <c r="AA55" s="17"/>
      <c r="AG55" s="49">
        <f t="shared" si="3"/>
        <v>0</v>
      </c>
      <c r="AH55" s="49">
        <f t="shared" si="4"/>
        <v>128</v>
      </c>
      <c r="AI55" s="49">
        <f t="shared" si="5"/>
        <v>0</v>
      </c>
      <c r="AJ55" s="49">
        <f t="shared" si="6"/>
        <v>0</v>
      </c>
      <c r="AK55" s="49">
        <f t="shared" si="7"/>
        <v>0</v>
      </c>
      <c r="AL55" s="49">
        <f t="shared" si="8"/>
        <v>0</v>
      </c>
      <c r="AM55" s="49">
        <f t="shared" si="9"/>
        <v>0</v>
      </c>
      <c r="AN55" s="49">
        <f t="shared" si="10"/>
        <v>0</v>
      </c>
      <c r="AO55" s="49">
        <f t="shared" si="11"/>
        <v>0</v>
      </c>
    </row>
    <row r="56" spans="1:41">
      <c r="A56" s="13">
        <v>46</v>
      </c>
      <c r="B56" s="122" t="s">
        <v>307</v>
      </c>
      <c r="C56" s="109" t="s">
        <v>308</v>
      </c>
      <c r="D56" s="110">
        <v>2006</v>
      </c>
      <c r="E56" s="126" t="s">
        <v>51</v>
      </c>
      <c r="F56" s="22"/>
      <c r="G56" s="110"/>
      <c r="H56" s="22"/>
      <c r="I56" s="110"/>
      <c r="J56" s="22">
        <v>60</v>
      </c>
      <c r="K56" s="110">
        <v>57</v>
      </c>
      <c r="L56" s="133"/>
      <c r="M56" s="206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0"/>
        <v>0</v>
      </c>
      <c r="X56" s="73">
        <f t="shared" si="1"/>
        <v>117</v>
      </c>
      <c r="Y56" s="73">
        <f t="shared" si="2"/>
        <v>117</v>
      </c>
      <c r="AA56" s="17"/>
      <c r="AG56" s="49">
        <f t="shared" si="3"/>
        <v>0</v>
      </c>
      <c r="AH56" s="49">
        <f t="shared" si="4"/>
        <v>0</v>
      </c>
      <c r="AI56" s="49">
        <f t="shared" si="5"/>
        <v>117</v>
      </c>
      <c r="AJ56" s="49">
        <f t="shared" si="6"/>
        <v>0</v>
      </c>
      <c r="AK56" s="49">
        <f t="shared" si="7"/>
        <v>0</v>
      </c>
      <c r="AL56" s="49">
        <f t="shared" si="8"/>
        <v>0</v>
      </c>
      <c r="AM56" s="49">
        <f t="shared" si="9"/>
        <v>0</v>
      </c>
      <c r="AN56" s="49">
        <f t="shared" si="10"/>
        <v>0</v>
      </c>
      <c r="AO56" s="49">
        <f t="shared" si="11"/>
        <v>0</v>
      </c>
    </row>
    <row r="57" spans="1:41">
      <c r="A57" s="13">
        <v>47</v>
      </c>
      <c r="B57" s="109"/>
      <c r="C57" s="109"/>
      <c r="D57" s="109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ref="W57:W60" si="12">V57</f>
        <v>0</v>
      </c>
      <c r="X57" s="73">
        <f t="shared" ref="X57:X60" si="13">SUM(F57:W57)</f>
        <v>0</v>
      </c>
      <c r="Y57" s="73">
        <f t="shared" ref="Y57:Y62" si="14">X57-SMALL(AG57:AJ57,1)</f>
        <v>0</v>
      </c>
      <c r="AA57" s="17"/>
      <c r="AG57" s="49">
        <f t="shared" si="3"/>
        <v>0</v>
      </c>
      <c r="AH57" s="49">
        <f t="shared" si="4"/>
        <v>0</v>
      </c>
      <c r="AI57" s="49">
        <f t="shared" si="5"/>
        <v>0</v>
      </c>
      <c r="AJ57" s="49">
        <f t="shared" si="6"/>
        <v>0</v>
      </c>
      <c r="AK57" s="49">
        <f t="shared" si="7"/>
        <v>0</v>
      </c>
      <c r="AL57" s="49">
        <f t="shared" si="8"/>
        <v>0</v>
      </c>
      <c r="AM57" s="49">
        <f t="shared" si="9"/>
        <v>0</v>
      </c>
      <c r="AN57" s="49">
        <f t="shared" si="10"/>
        <v>0</v>
      </c>
      <c r="AO57" s="49">
        <f t="shared" si="11"/>
        <v>0</v>
      </c>
    </row>
    <row r="58" spans="1:41">
      <c r="A58" s="45">
        <v>48</v>
      </c>
      <c r="B58" s="109"/>
      <c r="C58" s="109"/>
      <c r="D58" s="109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12"/>
        <v>0</v>
      </c>
      <c r="X58" s="73">
        <f t="shared" si="13"/>
        <v>0</v>
      </c>
      <c r="Y58" s="73">
        <f t="shared" si="14"/>
        <v>0</v>
      </c>
      <c r="AA58" s="17"/>
      <c r="AG58" s="49">
        <f t="shared" si="3"/>
        <v>0</v>
      </c>
      <c r="AH58" s="49">
        <f t="shared" si="4"/>
        <v>0</v>
      </c>
      <c r="AI58" s="49">
        <f t="shared" si="5"/>
        <v>0</v>
      </c>
      <c r="AJ58" s="49">
        <f t="shared" si="6"/>
        <v>0</v>
      </c>
      <c r="AK58" s="49">
        <f t="shared" si="7"/>
        <v>0</v>
      </c>
      <c r="AL58" s="49">
        <f t="shared" si="8"/>
        <v>0</v>
      </c>
      <c r="AM58" s="49">
        <f t="shared" si="9"/>
        <v>0</v>
      </c>
      <c r="AN58" s="49">
        <f t="shared" si="10"/>
        <v>0</v>
      </c>
      <c r="AO58" s="49">
        <f t="shared" si="11"/>
        <v>0</v>
      </c>
    </row>
    <row r="59" spans="1:41">
      <c r="A59" s="13">
        <v>49</v>
      </c>
      <c r="B59" s="109"/>
      <c r="C59" s="109"/>
      <c r="D59" s="109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12"/>
        <v>0</v>
      </c>
      <c r="X59" s="73">
        <f t="shared" si="13"/>
        <v>0</v>
      </c>
      <c r="Y59" s="73">
        <f t="shared" si="14"/>
        <v>0</v>
      </c>
      <c r="AA59" s="17"/>
      <c r="AG59" s="49">
        <f t="shared" si="3"/>
        <v>0</v>
      </c>
      <c r="AH59" s="49">
        <f t="shared" si="4"/>
        <v>0</v>
      </c>
      <c r="AI59" s="49">
        <f t="shared" si="5"/>
        <v>0</v>
      </c>
      <c r="AJ59" s="49">
        <f t="shared" si="6"/>
        <v>0</v>
      </c>
      <c r="AK59" s="49">
        <f t="shared" si="7"/>
        <v>0</v>
      </c>
      <c r="AL59" s="49">
        <f t="shared" si="8"/>
        <v>0</v>
      </c>
      <c r="AM59" s="49">
        <f t="shared" si="9"/>
        <v>0</v>
      </c>
      <c r="AN59" s="49">
        <f t="shared" si="10"/>
        <v>0</v>
      </c>
      <c r="AO59" s="49">
        <f t="shared" si="11"/>
        <v>0</v>
      </c>
    </row>
    <row r="60" spans="1:41" ht="15.75" thickBot="1">
      <c r="A60" s="14">
        <v>50</v>
      </c>
      <c r="B60" s="109"/>
      <c r="C60" s="109"/>
      <c r="D60" s="109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12"/>
        <v>0</v>
      </c>
      <c r="X60" s="73">
        <f t="shared" si="13"/>
        <v>0</v>
      </c>
      <c r="Y60" s="73">
        <f t="shared" si="14"/>
        <v>0</v>
      </c>
      <c r="AA60" s="17"/>
      <c r="AG60" s="49">
        <f t="shared" si="3"/>
        <v>0</v>
      </c>
      <c r="AH60" s="49">
        <f t="shared" si="4"/>
        <v>0</v>
      </c>
      <c r="AI60" s="49">
        <f t="shared" si="5"/>
        <v>0</v>
      </c>
      <c r="AJ60" s="49">
        <f t="shared" si="6"/>
        <v>0</v>
      </c>
      <c r="AK60" s="49">
        <f t="shared" si="7"/>
        <v>0</v>
      </c>
      <c r="AL60" s="49">
        <f t="shared" si="8"/>
        <v>0</v>
      </c>
      <c r="AM60" s="49">
        <f t="shared" si="9"/>
        <v>0</v>
      </c>
      <c r="AN60" s="49">
        <f t="shared" si="10"/>
        <v>0</v>
      </c>
      <c r="AO60" s="49">
        <f t="shared" si="11"/>
        <v>0</v>
      </c>
    </row>
    <row r="61" spans="1:41">
      <c r="A61" s="45">
        <v>51</v>
      </c>
      <c r="B61" s="109"/>
      <c r="C61" s="109"/>
      <c r="D61" s="109"/>
      <c r="E61" s="67"/>
      <c r="F61" s="22"/>
      <c r="G61" s="44"/>
      <c r="H61" s="48"/>
      <c r="I61" s="44"/>
      <c r="J61" s="47"/>
      <c r="K61" s="44"/>
      <c r="L61" s="47"/>
      <c r="M61" s="44"/>
      <c r="N61" s="47"/>
      <c r="O61" s="44"/>
      <c r="P61" s="47"/>
      <c r="Q61" s="44"/>
      <c r="R61" s="47"/>
      <c r="S61" s="44"/>
      <c r="T61" s="47"/>
      <c r="U61" s="44"/>
      <c r="V61" s="47"/>
      <c r="W61" s="44"/>
      <c r="X61" s="47"/>
      <c r="Y61" s="73" t="e">
        <f t="shared" si="14"/>
        <v>#NUM!</v>
      </c>
      <c r="Z61" s="73" t="e">
        <f>SUM(F61:O61)+SUM(T61:Y61)+S61</f>
        <v>#NUM!</v>
      </c>
    </row>
    <row r="62" spans="1:41">
      <c r="A62" s="45">
        <v>52</v>
      </c>
      <c r="B62" s="155"/>
      <c r="C62" s="155"/>
      <c r="D62" s="155"/>
      <c r="E62" s="68"/>
      <c r="F62" s="22"/>
      <c r="G62" s="44"/>
      <c r="H62" s="47"/>
      <c r="I62" s="44"/>
      <c r="J62" s="47"/>
      <c r="K62" s="44"/>
      <c r="L62" s="47"/>
      <c r="M62" s="44"/>
      <c r="N62" s="47"/>
      <c r="O62" s="44"/>
      <c r="P62" s="47"/>
      <c r="Q62" s="44"/>
      <c r="R62" s="47"/>
      <c r="S62" s="44"/>
      <c r="T62" s="47"/>
      <c r="U62" s="44"/>
      <c r="V62" s="47"/>
      <c r="W62" s="44"/>
      <c r="X62" s="47"/>
      <c r="Y62" s="73" t="e">
        <f t="shared" si="14"/>
        <v>#NUM!</v>
      </c>
      <c r="Z62" s="73" t="e">
        <f>SUM(F62:O62)+SUM(T62:Y62)+S62</f>
        <v>#NUM!</v>
      </c>
    </row>
    <row r="63" spans="1:41">
      <c r="B63" s="5"/>
      <c r="C63" s="5"/>
      <c r="D63" s="5"/>
      <c r="E63" s="66"/>
    </row>
    <row r="64" spans="1:41">
      <c r="B64" s="5"/>
      <c r="C64" s="5"/>
      <c r="D64" s="5"/>
      <c r="E64" s="66"/>
    </row>
    <row r="65" spans="2:5">
      <c r="B65" s="5"/>
      <c r="C65" s="5"/>
      <c r="D65" s="5"/>
      <c r="E65" s="66"/>
    </row>
    <row r="66" spans="2:5">
      <c r="B66" s="5"/>
      <c r="C66" s="5"/>
      <c r="D66" s="5"/>
      <c r="E66" s="66"/>
    </row>
    <row r="67" spans="2:5">
      <c r="B67" s="5"/>
      <c r="C67" s="5"/>
      <c r="D67" s="5"/>
      <c r="E67" s="66"/>
    </row>
    <row r="68" spans="2:5">
      <c r="B68" s="5"/>
      <c r="C68" s="5"/>
      <c r="D68" s="5"/>
    </row>
    <row r="69" spans="2:5">
      <c r="B69" s="5"/>
      <c r="C69" s="5"/>
      <c r="D69" s="5"/>
    </row>
    <row r="70" spans="2:5">
      <c r="B70" s="5"/>
      <c r="C70" s="5"/>
      <c r="D70" s="5"/>
    </row>
    <row r="71" spans="2:5">
      <c r="B71" s="5"/>
      <c r="C71" s="5"/>
      <c r="D71" s="5"/>
    </row>
    <row r="72" spans="2:5">
      <c r="B72" s="5"/>
      <c r="C72" s="5"/>
      <c r="D72" s="5"/>
    </row>
  </sheetData>
  <sortState ref="B11:Y56">
    <sortCondition descending="1" ref="Y11:Y56"/>
  </sortState>
  <conditionalFormatting sqref="B12:C12 B26:C27 B24:C24">
    <cfRule type="expression" dxfId="37" priority="75" stopIfTrue="1">
      <formula>$H14="F"</formula>
    </cfRule>
  </conditionalFormatting>
  <conditionalFormatting sqref="B12:C12">
    <cfRule type="expression" dxfId="36" priority="70" stopIfTrue="1">
      <formula>$H14="F"</formula>
    </cfRule>
  </conditionalFormatting>
  <conditionalFormatting sqref="B12:C12">
    <cfRule type="expression" dxfId="35" priority="69" stopIfTrue="1">
      <formula>$H14="F"</formula>
    </cfRule>
  </conditionalFormatting>
  <conditionalFormatting sqref="B11:C11">
    <cfRule type="expression" dxfId="34" priority="67" stopIfTrue="1">
      <formula>$H12="F"</formula>
    </cfRule>
  </conditionalFormatting>
  <conditionalFormatting sqref="B19:C19 B13:C17 B22:C22">
    <cfRule type="expression" dxfId="33" priority="66" stopIfTrue="1">
      <formula>$H16="F"</formula>
    </cfRule>
  </conditionalFormatting>
  <conditionalFormatting sqref="B23:C24">
    <cfRule type="expression" dxfId="32" priority="50" stopIfTrue="1">
      <formula>$H26="F"</formula>
    </cfRule>
  </conditionalFormatting>
  <conditionalFormatting sqref="B22:C22">
    <cfRule type="expression" dxfId="31" priority="58" stopIfTrue="1">
      <formula>$H24="F"</formula>
    </cfRule>
  </conditionalFormatting>
  <conditionalFormatting sqref="B22:C22">
    <cfRule type="expression" dxfId="30" priority="57" stopIfTrue="1">
      <formula>$H24="F"</formula>
    </cfRule>
  </conditionalFormatting>
  <conditionalFormatting sqref="B20:C20">
    <cfRule type="expression" dxfId="29" priority="56" stopIfTrue="1">
      <formula>$H23="F"</formula>
    </cfRule>
  </conditionalFormatting>
  <conditionalFormatting sqref="B20:C20">
    <cfRule type="expression" dxfId="28" priority="55" stopIfTrue="1">
      <formula>$H23="F"</formula>
    </cfRule>
  </conditionalFormatting>
  <conditionalFormatting sqref="B23:C24">
    <cfRule type="expression" dxfId="27" priority="51" stopIfTrue="1">
      <formula>$H26="F"</formula>
    </cfRule>
  </conditionalFormatting>
  <conditionalFormatting sqref="B24">
    <cfRule type="expression" dxfId="26" priority="47" stopIfTrue="1">
      <formula>$H27="F"</formula>
    </cfRule>
  </conditionalFormatting>
  <conditionalFormatting sqref="B24">
    <cfRule type="expression" dxfId="25" priority="46" stopIfTrue="1">
      <formula>$H27="F"</formula>
    </cfRule>
  </conditionalFormatting>
  <conditionalFormatting sqref="B25:C25">
    <cfRule type="expression" dxfId="24" priority="45" stopIfTrue="1">
      <formula>$H28="F"</formula>
    </cfRule>
  </conditionalFormatting>
  <conditionalFormatting sqref="B25:C25">
    <cfRule type="expression" dxfId="23" priority="44" stopIfTrue="1">
      <formula>$H28="F"</formula>
    </cfRule>
  </conditionalFormatting>
  <conditionalFormatting sqref="B28:C34">
    <cfRule type="expression" dxfId="22" priority="41" stopIfTrue="1">
      <formula>$H28="F"</formula>
    </cfRule>
  </conditionalFormatting>
  <conditionalFormatting sqref="B18:C18">
    <cfRule type="expression" dxfId="21" priority="77" stopIfTrue="1">
      <formula>#REF!="F"</formula>
    </cfRule>
  </conditionalFormatting>
  <conditionalFormatting sqref="E51:E52">
    <cfRule type="expression" dxfId="20" priority="29" stopIfTrue="1">
      <formula>$H51="F"</formula>
    </cfRule>
  </conditionalFormatting>
  <conditionalFormatting sqref="E51:E52">
    <cfRule type="expression" dxfId="19" priority="28" stopIfTrue="1">
      <formula>$H51="F"</formula>
    </cfRule>
  </conditionalFormatting>
  <conditionalFormatting sqref="E61">
    <cfRule type="expression" dxfId="18" priority="27" stopIfTrue="1">
      <formula>$H61="F"</formula>
    </cfRule>
  </conditionalFormatting>
  <conditionalFormatting sqref="B15:C20">
    <cfRule type="expression" dxfId="17" priority="26" stopIfTrue="1">
      <formula>$H19="F"</formula>
    </cfRule>
  </conditionalFormatting>
  <conditionalFormatting sqref="B13:C13">
    <cfRule type="expression" dxfId="16" priority="25" stopIfTrue="1">
      <formula>$H16="F"</formula>
    </cfRule>
  </conditionalFormatting>
  <conditionalFormatting sqref="B25:C25">
    <cfRule type="expression" dxfId="15" priority="24" stopIfTrue="1">
      <formula>$H18="F"</formula>
    </cfRule>
  </conditionalFormatting>
  <conditionalFormatting sqref="B23:C23">
    <cfRule type="expression" dxfId="14" priority="23" stopIfTrue="1">
      <formula>$H18="F"</formula>
    </cfRule>
  </conditionalFormatting>
  <conditionalFormatting sqref="B14:C14">
    <cfRule type="expression" dxfId="13" priority="22" stopIfTrue="1">
      <formula>#REF!="F"</formula>
    </cfRule>
  </conditionalFormatting>
  <conditionalFormatting sqref="E51:E52">
    <cfRule type="expression" dxfId="12" priority="21" stopIfTrue="1">
      <formula>$H51="F"</formula>
    </cfRule>
  </conditionalFormatting>
  <conditionalFormatting sqref="E53">
    <cfRule type="expression" dxfId="11" priority="20" stopIfTrue="1">
      <formula>$H53="F"</formula>
    </cfRule>
  </conditionalFormatting>
  <conditionalFormatting sqref="B11">
    <cfRule type="expression" dxfId="10" priority="19" stopIfTrue="1">
      <formula>$H12="F"</formula>
    </cfRule>
  </conditionalFormatting>
  <conditionalFormatting sqref="E51:E52">
    <cfRule type="expression" dxfId="9" priority="12" stopIfTrue="1">
      <formula>$H51="F"</formula>
    </cfRule>
  </conditionalFormatting>
  <conditionalFormatting sqref="E51:E52">
    <cfRule type="expression" dxfId="8" priority="11" stopIfTrue="1">
      <formula>$H51="F"</formula>
    </cfRule>
  </conditionalFormatting>
  <conditionalFormatting sqref="E53">
    <cfRule type="expression" dxfId="7" priority="10" stopIfTrue="1">
      <formula>$H53="F"</formula>
    </cfRule>
  </conditionalFormatting>
  <conditionalFormatting sqref="E53">
    <cfRule type="expression" dxfId="6" priority="9" stopIfTrue="1">
      <formula>$H53="F"</formula>
    </cfRule>
  </conditionalFormatting>
  <conditionalFormatting sqref="E53">
    <cfRule type="expression" dxfId="5" priority="8" stopIfTrue="1">
      <formula>$H53="F"</formula>
    </cfRule>
  </conditionalFormatting>
  <conditionalFormatting sqref="E53">
    <cfRule type="expression" dxfId="4" priority="7" stopIfTrue="1">
      <formula>$H53="F"</formula>
    </cfRule>
  </conditionalFormatting>
  <conditionalFormatting sqref="E53">
    <cfRule type="expression" dxfId="3" priority="6" stopIfTrue="1">
      <formula>$H53="F"</formula>
    </cfRule>
  </conditionalFormatting>
  <conditionalFormatting sqref="E54">
    <cfRule type="expression" dxfId="2" priority="3" stopIfTrue="1">
      <formula>$H54="F"</formula>
    </cfRule>
  </conditionalFormatting>
  <conditionalFormatting sqref="E54">
    <cfRule type="expression" dxfId="1" priority="2" stopIfTrue="1">
      <formula>$H54="F"</formula>
    </cfRule>
  </conditionalFormatting>
  <conditionalFormatting sqref="B15:C15">
    <cfRule type="expression" dxfId="0" priority="1" stopIfTrue="1">
      <formula>$G15="F"</formula>
    </cfRule>
  </conditionalFormatting>
  <pageMargins left="0.25" right="0.25" top="0.75" bottom="0.75" header="0.3" footer="0.3"/>
  <pageSetup paperSize="9" scale="5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7"/>
  <sheetViews>
    <sheetView topLeftCell="A3" zoomScale="75" zoomScaleNormal="75" workbookViewId="0">
      <selection activeCell="P11" sqref="P11"/>
    </sheetView>
  </sheetViews>
  <sheetFormatPr baseColWidth="10" defaultRowHeight="15" outlineLevelRow="1"/>
  <cols>
    <col min="1" max="1" width="8" customWidth="1"/>
    <col min="2" max="2" width="34.140625" customWidth="1"/>
    <col min="3" max="11" width="4.7109375" customWidth="1"/>
    <col min="12" max="12" width="5.7109375" customWidth="1"/>
    <col min="13" max="13" width="10.140625" customWidth="1"/>
    <col min="14" max="14" width="4.7109375" customWidth="1"/>
    <col min="15" max="15" width="6.7109375" customWidth="1"/>
  </cols>
  <sheetData>
    <row r="1" spans="1:15" ht="83.25" customHeight="1"/>
    <row r="2" spans="1:15" ht="57.75" customHeight="1" outlineLevel="1">
      <c r="A2" s="30"/>
      <c r="B2" s="31"/>
      <c r="C2" s="38"/>
      <c r="D2" s="39" t="s">
        <v>20</v>
      </c>
      <c r="E2" s="40"/>
      <c r="F2" s="40"/>
      <c r="G2" s="41"/>
      <c r="H2" s="40"/>
      <c r="I2" s="40"/>
      <c r="J2" s="40"/>
      <c r="K2" s="40"/>
      <c r="L2" s="43"/>
      <c r="O2" s="32"/>
    </row>
    <row r="3" spans="1:15" ht="0.75" customHeight="1" outlineLevel="1">
      <c r="A3" s="31"/>
      <c r="B3" s="31"/>
      <c r="C3" s="38"/>
      <c r="D3" s="40"/>
      <c r="E3" s="40"/>
      <c r="F3" s="40"/>
      <c r="G3" s="42"/>
      <c r="H3" s="40"/>
      <c r="I3" s="40"/>
      <c r="J3" s="40"/>
      <c r="K3" s="40"/>
      <c r="L3" s="43"/>
      <c r="O3" s="32"/>
    </row>
    <row r="4" spans="1:15" ht="141" customHeight="1" outlineLevel="1">
      <c r="A4" s="31"/>
      <c r="B4" s="64" t="s">
        <v>34</v>
      </c>
      <c r="C4" s="50" t="s">
        <v>189</v>
      </c>
      <c r="D4" s="61" t="s">
        <v>190</v>
      </c>
      <c r="E4" s="40" t="s">
        <v>191</v>
      </c>
      <c r="F4" s="40" t="s">
        <v>192</v>
      </c>
      <c r="G4" s="40" t="s">
        <v>193</v>
      </c>
      <c r="H4" s="40" t="s">
        <v>196</v>
      </c>
      <c r="I4" s="40" t="s">
        <v>194</v>
      </c>
      <c r="J4" s="40" t="s">
        <v>195</v>
      </c>
      <c r="K4" s="40" t="s">
        <v>197</v>
      </c>
      <c r="L4" s="43" t="s">
        <v>198</v>
      </c>
    </row>
    <row r="5" spans="1:15" ht="15.75" customHeight="1" outlineLevel="1">
      <c r="A5" s="51" t="s">
        <v>7</v>
      </c>
      <c r="B5" s="51" t="s">
        <v>8</v>
      </c>
      <c r="C5" s="52"/>
      <c r="D5" s="53"/>
      <c r="E5" s="53"/>
      <c r="F5" s="53"/>
      <c r="G5" s="54"/>
      <c r="H5" s="53"/>
      <c r="I5" s="53"/>
      <c r="J5" s="53"/>
      <c r="K5" s="53"/>
      <c r="L5" s="55"/>
      <c r="M5" s="56" t="s">
        <v>9</v>
      </c>
    </row>
    <row r="6" spans="1:15" ht="20.100000000000001" customHeight="1">
      <c r="A6" s="33">
        <v>1</v>
      </c>
      <c r="B6" s="33" t="s">
        <v>10</v>
      </c>
      <c r="C6" s="141">
        <v>28</v>
      </c>
      <c r="D6" s="141">
        <v>30</v>
      </c>
      <c r="E6" s="141">
        <v>30</v>
      </c>
      <c r="F6" s="141">
        <v>30</v>
      </c>
      <c r="G6" s="141"/>
      <c r="H6" s="141"/>
      <c r="I6" s="141"/>
      <c r="J6" s="141"/>
      <c r="K6" s="141"/>
      <c r="L6" s="141"/>
      <c r="M6" s="34">
        <f t="shared" ref="M6:M20" si="0">SUM(C6:L6)</f>
        <v>118</v>
      </c>
      <c r="N6" s="36"/>
    </row>
    <row r="7" spans="1:15" ht="20.100000000000001" customHeight="1">
      <c r="A7" s="33">
        <v>2</v>
      </c>
      <c r="B7" s="33" t="s">
        <v>13</v>
      </c>
      <c r="C7" s="141">
        <v>30</v>
      </c>
      <c r="D7" s="141">
        <v>28</v>
      </c>
      <c r="E7" s="141">
        <v>28</v>
      </c>
      <c r="F7" s="141">
        <v>28</v>
      </c>
      <c r="G7" s="141"/>
      <c r="H7" s="141"/>
      <c r="I7" s="141"/>
      <c r="J7" s="141"/>
      <c r="K7" s="141"/>
      <c r="L7" s="141"/>
      <c r="M7" s="34">
        <f t="shared" si="0"/>
        <v>114</v>
      </c>
      <c r="N7" s="36"/>
    </row>
    <row r="8" spans="1:15" ht="20.100000000000001" customHeight="1">
      <c r="A8" s="33">
        <v>3</v>
      </c>
      <c r="B8" s="33" t="s">
        <v>16</v>
      </c>
      <c r="C8" s="141">
        <v>26</v>
      </c>
      <c r="D8" s="141">
        <v>26</v>
      </c>
      <c r="E8" s="141">
        <v>26</v>
      </c>
      <c r="F8" s="141">
        <v>26</v>
      </c>
      <c r="G8" s="141"/>
      <c r="H8" s="141"/>
      <c r="I8" s="141"/>
      <c r="J8" s="141"/>
      <c r="K8" s="141"/>
      <c r="L8" s="141"/>
      <c r="M8" s="34">
        <f t="shared" si="0"/>
        <v>104</v>
      </c>
      <c r="N8" s="36"/>
    </row>
    <row r="9" spans="1:15" ht="20.100000000000001" customHeight="1">
      <c r="A9" s="33">
        <v>4</v>
      </c>
      <c r="B9" s="33" t="s">
        <v>11</v>
      </c>
      <c r="C9" s="141">
        <v>24</v>
      </c>
      <c r="D9" s="141">
        <v>20</v>
      </c>
      <c r="E9" s="141">
        <v>24</v>
      </c>
      <c r="F9" s="141">
        <v>20</v>
      </c>
      <c r="G9" s="141"/>
      <c r="H9" s="141"/>
      <c r="I9" s="141"/>
      <c r="J9" s="141"/>
      <c r="K9" s="141"/>
      <c r="L9" s="141"/>
      <c r="M9" s="34">
        <f t="shared" si="0"/>
        <v>88</v>
      </c>
      <c r="N9" s="36"/>
    </row>
    <row r="10" spans="1:15" ht="20.100000000000001" customHeight="1">
      <c r="A10" s="33">
        <v>5</v>
      </c>
      <c r="B10" s="33" t="s">
        <v>14</v>
      </c>
      <c r="C10" s="141">
        <v>16</v>
      </c>
      <c r="D10" s="141">
        <v>22</v>
      </c>
      <c r="E10" s="141">
        <v>22</v>
      </c>
      <c r="F10" s="141">
        <v>16</v>
      </c>
      <c r="G10" s="141"/>
      <c r="H10" s="141"/>
      <c r="I10" s="141"/>
      <c r="J10" s="141"/>
      <c r="K10" s="141"/>
      <c r="L10" s="141"/>
      <c r="M10" s="34">
        <f t="shared" si="0"/>
        <v>76</v>
      </c>
      <c r="N10" s="36"/>
    </row>
    <row r="11" spans="1:15" ht="20.100000000000001" customHeight="1">
      <c r="A11" s="33">
        <v>6</v>
      </c>
      <c r="B11" s="33" t="s">
        <v>18</v>
      </c>
      <c r="C11" s="141">
        <v>10</v>
      </c>
      <c r="D11" s="141">
        <v>18</v>
      </c>
      <c r="E11" s="141">
        <v>20</v>
      </c>
      <c r="F11" s="141">
        <v>24</v>
      </c>
      <c r="G11" s="141"/>
      <c r="H11" s="141"/>
      <c r="I11" s="141"/>
      <c r="J11" s="141"/>
      <c r="K11" s="141"/>
      <c r="L11" s="141"/>
      <c r="M11" s="34">
        <f t="shared" si="0"/>
        <v>72</v>
      </c>
      <c r="N11" s="36"/>
    </row>
    <row r="12" spans="1:15" ht="20.100000000000001" customHeight="1">
      <c r="A12" s="33">
        <v>7</v>
      </c>
      <c r="B12" s="33" t="s">
        <v>19</v>
      </c>
      <c r="C12" s="141">
        <v>12</v>
      </c>
      <c r="D12" s="141">
        <v>16</v>
      </c>
      <c r="E12" s="141">
        <v>18</v>
      </c>
      <c r="F12" s="141">
        <v>22</v>
      </c>
      <c r="G12" s="141"/>
      <c r="H12" s="141"/>
      <c r="I12" s="141"/>
      <c r="J12" s="141"/>
      <c r="K12" s="141"/>
      <c r="L12" s="141"/>
      <c r="M12" s="34">
        <f t="shared" si="0"/>
        <v>68</v>
      </c>
      <c r="N12" s="36"/>
    </row>
    <row r="13" spans="1:15" ht="20.100000000000001" customHeight="1">
      <c r="A13" s="33">
        <v>8</v>
      </c>
      <c r="B13" s="33" t="s">
        <v>148</v>
      </c>
      <c r="C13" s="141">
        <v>14</v>
      </c>
      <c r="D13" s="141">
        <v>14</v>
      </c>
      <c r="E13" s="141">
        <v>16</v>
      </c>
      <c r="F13" s="141">
        <v>14</v>
      </c>
      <c r="G13" s="141"/>
      <c r="H13" s="141"/>
      <c r="I13" s="141"/>
      <c r="J13" s="141"/>
      <c r="K13" s="141"/>
      <c r="L13" s="141"/>
      <c r="M13" s="34">
        <f t="shared" si="0"/>
        <v>58</v>
      </c>
      <c r="N13" s="36"/>
    </row>
    <row r="14" spans="1:15" ht="20.100000000000001" customHeight="1">
      <c r="A14" s="33">
        <v>9</v>
      </c>
      <c r="B14" s="35" t="s">
        <v>15</v>
      </c>
      <c r="C14" s="141"/>
      <c r="D14" s="141">
        <v>24</v>
      </c>
      <c r="E14" s="141"/>
      <c r="F14" s="141">
        <v>18</v>
      </c>
      <c r="G14" s="141"/>
      <c r="H14" s="141"/>
      <c r="I14" s="141"/>
      <c r="J14" s="141"/>
      <c r="K14" s="141"/>
      <c r="L14" s="141"/>
      <c r="M14" s="34">
        <f t="shared" si="0"/>
        <v>42</v>
      </c>
      <c r="N14" s="36"/>
    </row>
    <row r="15" spans="1:15" ht="20.100000000000001" customHeight="1">
      <c r="A15" s="33">
        <v>10</v>
      </c>
      <c r="B15" s="33" t="s">
        <v>65</v>
      </c>
      <c r="C15" s="141">
        <v>22</v>
      </c>
      <c r="D15" s="141"/>
      <c r="E15" s="141"/>
      <c r="F15" s="141"/>
      <c r="G15" s="141"/>
      <c r="H15" s="141"/>
      <c r="I15" s="141"/>
      <c r="J15" s="141"/>
      <c r="K15" s="141"/>
      <c r="L15" s="141"/>
      <c r="M15" s="34">
        <f t="shared" si="0"/>
        <v>22</v>
      </c>
      <c r="N15" s="36"/>
    </row>
    <row r="16" spans="1:15" ht="20.100000000000001" customHeight="1">
      <c r="A16" s="33">
        <v>11</v>
      </c>
      <c r="B16" s="35" t="s">
        <v>149</v>
      </c>
      <c r="C16" s="141">
        <v>20</v>
      </c>
      <c r="D16" s="141"/>
      <c r="E16" s="141"/>
      <c r="F16" s="141"/>
      <c r="G16" s="141"/>
      <c r="H16" s="141"/>
      <c r="I16" s="141"/>
      <c r="J16" s="141"/>
      <c r="K16" s="141"/>
      <c r="L16" s="141"/>
      <c r="M16" s="34">
        <f t="shared" si="0"/>
        <v>20</v>
      </c>
      <c r="N16" s="36"/>
    </row>
    <row r="17" spans="1:14" ht="20.100000000000001" customHeight="1">
      <c r="A17" s="33">
        <v>12</v>
      </c>
      <c r="B17" s="33" t="s">
        <v>17</v>
      </c>
      <c r="C17" s="127">
        <v>18</v>
      </c>
      <c r="D17" s="127"/>
      <c r="E17" s="127"/>
      <c r="F17" s="127"/>
      <c r="G17" s="127"/>
      <c r="H17" s="127"/>
      <c r="I17" s="127"/>
      <c r="J17" s="127"/>
      <c r="K17" s="127"/>
      <c r="L17" s="127"/>
      <c r="M17" s="34">
        <f t="shared" si="0"/>
        <v>18</v>
      </c>
      <c r="N17" s="36"/>
    </row>
    <row r="18" spans="1:14" ht="15.75">
      <c r="A18" s="33">
        <v>13</v>
      </c>
      <c r="B18" s="33" t="s">
        <v>246</v>
      </c>
      <c r="C18" s="141">
        <v>8</v>
      </c>
      <c r="D18" s="141"/>
      <c r="E18" s="141"/>
      <c r="F18" s="141"/>
      <c r="G18" s="141"/>
      <c r="H18" s="141"/>
      <c r="I18" s="141"/>
      <c r="J18" s="141"/>
      <c r="K18" s="141"/>
      <c r="L18" s="141"/>
      <c r="M18" s="34">
        <f t="shared" si="0"/>
        <v>8</v>
      </c>
      <c r="N18" s="36"/>
    </row>
    <row r="19" spans="1:14" ht="20.25" customHeight="1">
      <c r="A19" s="33">
        <v>14</v>
      </c>
      <c r="B19" s="33" t="s">
        <v>12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34">
        <f t="shared" si="0"/>
        <v>0</v>
      </c>
      <c r="N19" s="36"/>
    </row>
    <row r="20" spans="1:14" ht="19.5" customHeight="1">
      <c r="A20" s="35">
        <v>15</v>
      </c>
      <c r="B20" s="35" t="s">
        <v>39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34">
        <f t="shared" si="0"/>
        <v>0</v>
      </c>
      <c r="N20" s="37"/>
    </row>
    <row r="21" spans="1:14" ht="6" customHeight="1"/>
    <row r="23" spans="1:14" ht="26.25" customHeight="1"/>
    <row r="25" spans="1:14" ht="26.25" customHeight="1"/>
    <row r="27" spans="1:14" ht="29.25" customHeight="1"/>
  </sheetData>
  <sortState ref="B6:M20">
    <sortCondition descending="1" ref="M6:M20"/>
  </sortState>
  <pageMargins left="0.25" right="0.25" top="0.75" bottom="0.75" header="0.3" footer="0.3"/>
  <pageSetup paperSize="9" scale="6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AO60"/>
  <sheetViews>
    <sheetView showGridLines="0" topLeftCell="B1" zoomScale="75" zoomScaleNormal="75" workbookViewId="0">
      <selection activeCell="Y11" sqref="Y11:Y17"/>
    </sheetView>
  </sheetViews>
  <sheetFormatPr baseColWidth="10" defaultRowHeight="15" outlineLevelRow="1" outlineLevelCol="2"/>
  <cols>
    <col min="1" max="1" width="4.28515625" customWidth="1"/>
    <col min="2" max="2" width="29.42578125" customWidth="1"/>
    <col min="3" max="3" width="23.140625" customWidth="1"/>
    <col min="4" max="4" width="11.42578125" customWidth="1"/>
    <col min="5" max="5" width="30.28515625" customWidth="1"/>
    <col min="6" max="7" width="5.7109375" customWidth="1" outlineLevel="1"/>
    <col min="8" max="9" width="5.7109375" customWidth="1" outlineLevel="2"/>
    <col min="10" max="18" width="5.7109375" customWidth="1" outlineLevel="1"/>
    <col min="19" max="19" width="6.5703125" customWidth="1" outlineLevel="1"/>
    <col min="20" max="20" width="5.7109375" customWidth="1" outlineLevel="1"/>
    <col min="21" max="21" width="7.42578125" customWidth="1" outlineLevel="1"/>
    <col min="22" max="22" width="10.28515625" customWidth="1" outlineLevel="1"/>
    <col min="23" max="23" width="9" customWidth="1" outlineLevel="1"/>
    <col min="24" max="24" width="17" customWidth="1" outlineLevel="1"/>
    <col min="25" max="25" width="19.7109375" customWidth="1" outlineLevel="1"/>
    <col min="26" max="26" width="18.42578125" customWidth="1" outlineLevel="1"/>
    <col min="27" max="27" width="8.7109375" customWidth="1" outlineLevel="1"/>
    <col min="28" max="28" width="12.42578125" customWidth="1" outlineLevel="1"/>
    <col min="29" max="29" width="12.5703125" customWidth="1" outlineLevel="1"/>
    <col min="30" max="30" width="10.7109375" customWidth="1"/>
    <col min="31" max="31" width="13.140625" customWidth="1"/>
    <col min="32" max="32" width="12.85546875" customWidth="1"/>
    <col min="33" max="33" width="13.42578125" customWidth="1"/>
    <col min="34" max="35" width="12.42578125" customWidth="1"/>
    <col min="36" max="39" width="10.7109375" customWidth="1"/>
    <col min="40" max="40" width="13.42578125" customWidth="1"/>
    <col min="41" max="44" width="12.7109375" customWidth="1"/>
    <col min="45" max="45" width="9.28515625" customWidth="1"/>
    <col min="46" max="46" width="8.85546875" customWidth="1"/>
  </cols>
  <sheetData>
    <row r="3" spans="1:41" ht="80.25" customHeight="1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.75" thickBot="1"/>
    <row r="8" spans="1:41" ht="15.75" outlineLevel="1" thickBot="1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Z8" s="17"/>
      <c r="AA8" s="17"/>
      <c r="AM8" s="5"/>
      <c r="AN8" s="5"/>
    </row>
    <row r="9" spans="1:41" ht="36.75" thickBot="1">
      <c r="B9" s="63" t="s">
        <v>25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187</v>
      </c>
      <c r="Q9" s="19"/>
      <c r="R9" s="70" t="s">
        <v>179</v>
      </c>
      <c r="S9" s="87"/>
      <c r="T9" s="19" t="s">
        <v>184</v>
      </c>
      <c r="U9" s="19"/>
      <c r="V9" s="18" t="s">
        <v>185</v>
      </c>
      <c r="W9" s="19"/>
      <c r="X9" s="60" t="s">
        <v>9</v>
      </c>
      <c r="Y9" s="60" t="s">
        <v>186</v>
      </c>
      <c r="Z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5" thickBot="1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23</v>
      </c>
      <c r="I10" s="91" t="s">
        <v>22</v>
      </c>
      <c r="J10" s="92" t="s">
        <v>23</v>
      </c>
      <c r="K10" s="136" t="s">
        <v>22</v>
      </c>
      <c r="L10" s="6" t="s">
        <v>41</v>
      </c>
      <c r="M10" s="91" t="s">
        <v>22</v>
      </c>
      <c r="N10" s="93" t="s">
        <v>182</v>
      </c>
      <c r="O10" s="8" t="s">
        <v>22</v>
      </c>
      <c r="P10" s="93" t="s">
        <v>22</v>
      </c>
      <c r="Q10" s="137" t="s">
        <v>183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Z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187</v>
      </c>
      <c r="AM10" s="140" t="s">
        <v>179</v>
      </c>
      <c r="AN10" s="140" t="s">
        <v>184</v>
      </c>
      <c r="AO10" s="140" t="s">
        <v>185</v>
      </c>
    </row>
    <row r="11" spans="1:41">
      <c r="A11" s="12">
        <v>1</v>
      </c>
      <c r="B11" s="172" t="s">
        <v>128</v>
      </c>
      <c r="C11" s="173" t="s">
        <v>247</v>
      </c>
      <c r="D11" s="182"/>
      <c r="E11" s="174" t="s">
        <v>248</v>
      </c>
      <c r="F11" s="157"/>
      <c r="G11" s="158"/>
      <c r="H11" s="57">
        <v>181</v>
      </c>
      <c r="I11" s="131">
        <v>191</v>
      </c>
      <c r="J11" s="132">
        <v>191</v>
      </c>
      <c r="K11" s="131">
        <v>202</v>
      </c>
      <c r="L11" s="204">
        <v>191</v>
      </c>
      <c r="M11" s="205">
        <v>202</v>
      </c>
      <c r="N11" s="57"/>
      <c r="O11" s="49"/>
      <c r="P11" s="57"/>
      <c r="Q11" s="49"/>
      <c r="R11" s="159"/>
      <c r="S11" s="160"/>
      <c r="T11" s="134"/>
      <c r="U11" s="131"/>
      <c r="V11" s="57"/>
      <c r="W11" s="58">
        <f t="shared" ref="W11:W17" si="0">V11</f>
        <v>0</v>
      </c>
      <c r="X11" s="73">
        <f t="shared" ref="X11:X17" si="1">SUM(F11:W11)</f>
        <v>1158</v>
      </c>
      <c r="Y11" s="73">
        <f>X11-SMALL(AG11:AJ11,1)</f>
        <v>1158</v>
      </c>
      <c r="Z11" s="17"/>
      <c r="AG11" s="49">
        <f>F11+G11</f>
        <v>0</v>
      </c>
      <c r="AH11" s="49">
        <f>H11+I11</f>
        <v>372</v>
      </c>
      <c r="AI11" s="49">
        <f>J11+K11</f>
        <v>393</v>
      </c>
      <c r="AJ11" s="49">
        <f>L11+M11</f>
        <v>393</v>
      </c>
      <c r="AK11" s="49">
        <f>N11+O11</f>
        <v>0</v>
      </c>
      <c r="AL11" s="49">
        <f>P11+Q11</f>
        <v>0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>
      <c r="A12" s="13">
        <v>2</v>
      </c>
      <c r="B12" s="147" t="s">
        <v>206</v>
      </c>
      <c r="C12" s="104" t="s">
        <v>207</v>
      </c>
      <c r="D12" s="164">
        <v>2013</v>
      </c>
      <c r="E12" s="183" t="s">
        <v>46</v>
      </c>
      <c r="F12" s="22">
        <v>181</v>
      </c>
      <c r="G12" s="110">
        <v>181</v>
      </c>
      <c r="H12" s="57"/>
      <c r="I12" s="127"/>
      <c r="J12" s="133">
        <v>202</v>
      </c>
      <c r="K12" s="127">
        <v>161</v>
      </c>
      <c r="L12" s="133">
        <v>202</v>
      </c>
      <c r="M12" s="206">
        <v>191</v>
      </c>
      <c r="N12" s="22"/>
      <c r="O12" s="110"/>
      <c r="P12" s="22"/>
      <c r="Q12" s="110"/>
      <c r="R12" s="75"/>
      <c r="S12" s="78"/>
      <c r="T12" s="48"/>
      <c r="U12" s="127"/>
      <c r="V12" s="57"/>
      <c r="W12" s="28">
        <f t="shared" si="0"/>
        <v>0</v>
      </c>
      <c r="X12" s="73">
        <f t="shared" si="1"/>
        <v>1118</v>
      </c>
      <c r="Y12" s="73">
        <f t="shared" ref="Y12:Y17" si="2">X12-SMALL(AG12:AJ12,1)</f>
        <v>1118</v>
      </c>
      <c r="Z12" s="17"/>
      <c r="AG12" s="49">
        <f t="shared" ref="AG12:AG18" si="3">F12+G12</f>
        <v>362</v>
      </c>
      <c r="AH12" s="49">
        <f t="shared" ref="AH12:AH60" si="4">H12+I12</f>
        <v>0</v>
      </c>
      <c r="AI12" s="49">
        <f t="shared" ref="AI12:AI60" si="5">J12+K12</f>
        <v>363</v>
      </c>
      <c r="AJ12" s="49">
        <f t="shared" ref="AJ12:AJ60" si="6">L12+M12</f>
        <v>393</v>
      </c>
      <c r="AK12" s="49">
        <f t="shared" ref="AK12:AK60" si="7">N12+O12</f>
        <v>0</v>
      </c>
      <c r="AL12" s="49">
        <f t="shared" ref="AL12:AL60" si="8">P12+Q12</f>
        <v>0</v>
      </c>
      <c r="AM12" s="49">
        <f t="shared" ref="AM12:AM60" si="9">R12+S12</f>
        <v>0</v>
      </c>
      <c r="AN12" s="49">
        <f t="shared" ref="AN12:AN60" si="10">T12+U12</f>
        <v>0</v>
      </c>
      <c r="AO12" s="49">
        <f t="shared" ref="AO12:AO60" si="11">V12+W12</f>
        <v>0</v>
      </c>
    </row>
    <row r="13" spans="1:41">
      <c r="A13" s="13">
        <v>3</v>
      </c>
      <c r="B13" s="147" t="s">
        <v>87</v>
      </c>
      <c r="C13" s="104" t="s">
        <v>153</v>
      </c>
      <c r="D13" s="164">
        <v>2013</v>
      </c>
      <c r="E13" s="183" t="s">
        <v>51</v>
      </c>
      <c r="F13" s="22">
        <v>171</v>
      </c>
      <c r="G13" s="110">
        <v>161</v>
      </c>
      <c r="H13" s="57">
        <v>191</v>
      </c>
      <c r="I13" s="127">
        <v>202</v>
      </c>
      <c r="J13" s="133">
        <v>171</v>
      </c>
      <c r="K13" s="127">
        <v>191</v>
      </c>
      <c r="L13" s="133">
        <v>181</v>
      </c>
      <c r="M13" s="206">
        <v>181</v>
      </c>
      <c r="N13" s="22"/>
      <c r="O13" s="110"/>
      <c r="P13" s="22"/>
      <c r="Q13" s="110"/>
      <c r="R13" s="75"/>
      <c r="S13" s="78"/>
      <c r="T13" s="48"/>
      <c r="U13" s="127"/>
      <c r="V13" s="57"/>
      <c r="W13" s="28">
        <f t="shared" si="0"/>
        <v>0</v>
      </c>
      <c r="X13" s="73">
        <f t="shared" si="1"/>
        <v>1449</v>
      </c>
      <c r="Y13" s="73">
        <f t="shared" si="2"/>
        <v>1117</v>
      </c>
      <c r="Z13" s="17"/>
      <c r="AG13" s="49">
        <f t="shared" si="3"/>
        <v>332</v>
      </c>
      <c r="AH13" s="49">
        <f t="shared" si="4"/>
        <v>393</v>
      </c>
      <c r="AI13" s="49">
        <f t="shared" si="5"/>
        <v>362</v>
      </c>
      <c r="AJ13" s="49">
        <f t="shared" si="6"/>
        <v>362</v>
      </c>
      <c r="AK13" s="49">
        <f t="shared" si="7"/>
        <v>0</v>
      </c>
      <c r="AL13" s="49">
        <f t="shared" si="8"/>
        <v>0</v>
      </c>
      <c r="AM13" s="49">
        <f t="shared" si="9"/>
        <v>0</v>
      </c>
      <c r="AN13" s="49">
        <f t="shared" si="10"/>
        <v>0</v>
      </c>
      <c r="AO13" s="49">
        <f t="shared" si="11"/>
        <v>0</v>
      </c>
    </row>
    <row r="14" spans="1:41">
      <c r="A14" s="13">
        <v>4</v>
      </c>
      <c r="B14" s="184" t="s">
        <v>66</v>
      </c>
      <c r="C14" s="183" t="s">
        <v>53</v>
      </c>
      <c r="D14" s="164">
        <v>2013</v>
      </c>
      <c r="E14" s="183" t="s">
        <v>63</v>
      </c>
      <c r="F14" s="22">
        <v>161</v>
      </c>
      <c r="G14" s="110">
        <v>152</v>
      </c>
      <c r="H14" s="57">
        <v>202</v>
      </c>
      <c r="I14" s="127">
        <v>171</v>
      </c>
      <c r="J14" s="133">
        <v>161</v>
      </c>
      <c r="K14" s="127">
        <v>181</v>
      </c>
      <c r="L14" s="133">
        <v>161</v>
      </c>
      <c r="M14" s="206">
        <v>161</v>
      </c>
      <c r="N14" s="22"/>
      <c r="O14" s="110"/>
      <c r="P14" s="22"/>
      <c r="Q14" s="110"/>
      <c r="R14" s="71"/>
      <c r="S14" s="89"/>
      <c r="T14" s="48"/>
      <c r="U14" s="127"/>
      <c r="V14" s="57"/>
      <c r="W14" s="28">
        <f t="shared" si="0"/>
        <v>0</v>
      </c>
      <c r="X14" s="73">
        <f t="shared" si="1"/>
        <v>1350</v>
      </c>
      <c r="Y14" s="73">
        <f t="shared" si="2"/>
        <v>1037</v>
      </c>
      <c r="Z14" s="17"/>
      <c r="AG14" s="49">
        <f t="shared" si="3"/>
        <v>313</v>
      </c>
      <c r="AH14" s="49">
        <f t="shared" si="4"/>
        <v>373</v>
      </c>
      <c r="AI14" s="49">
        <f t="shared" si="5"/>
        <v>342</v>
      </c>
      <c r="AJ14" s="49">
        <f t="shared" si="6"/>
        <v>322</v>
      </c>
      <c r="AK14" s="49">
        <f t="shared" si="7"/>
        <v>0</v>
      </c>
      <c r="AL14" s="49">
        <f t="shared" si="8"/>
        <v>0</v>
      </c>
      <c r="AM14" s="49">
        <f t="shared" si="9"/>
        <v>0</v>
      </c>
      <c r="AN14" s="49">
        <f t="shared" si="10"/>
        <v>0</v>
      </c>
      <c r="AO14" s="49">
        <f t="shared" si="11"/>
        <v>0</v>
      </c>
    </row>
    <row r="15" spans="1:41">
      <c r="A15" s="13">
        <v>5</v>
      </c>
      <c r="B15" s="184" t="s">
        <v>102</v>
      </c>
      <c r="C15" s="183" t="s">
        <v>210</v>
      </c>
      <c r="D15" s="164">
        <v>2013</v>
      </c>
      <c r="E15" s="183" t="s">
        <v>46</v>
      </c>
      <c r="F15" s="22">
        <v>144</v>
      </c>
      <c r="G15" s="110">
        <v>144</v>
      </c>
      <c r="H15" s="57">
        <v>171</v>
      </c>
      <c r="I15" s="127">
        <v>181</v>
      </c>
      <c r="J15" s="133">
        <v>152</v>
      </c>
      <c r="K15" s="127">
        <v>171</v>
      </c>
      <c r="L15" s="133">
        <v>171</v>
      </c>
      <c r="M15" s="206">
        <v>171</v>
      </c>
      <c r="N15" s="22"/>
      <c r="O15" s="110"/>
      <c r="P15" s="22"/>
      <c r="Q15" s="110"/>
      <c r="R15" s="71"/>
      <c r="S15" s="89"/>
      <c r="T15" s="48"/>
      <c r="U15" s="127"/>
      <c r="V15" s="57"/>
      <c r="W15" s="28">
        <f t="shared" si="0"/>
        <v>0</v>
      </c>
      <c r="X15" s="73">
        <f t="shared" si="1"/>
        <v>1305</v>
      </c>
      <c r="Y15" s="73">
        <f t="shared" si="2"/>
        <v>1017</v>
      </c>
      <c r="Z15" s="17"/>
      <c r="AG15" s="49">
        <f t="shared" si="3"/>
        <v>288</v>
      </c>
      <c r="AH15" s="49">
        <f t="shared" si="4"/>
        <v>352</v>
      </c>
      <c r="AI15" s="49">
        <f t="shared" si="5"/>
        <v>323</v>
      </c>
      <c r="AJ15" s="49">
        <f t="shared" si="6"/>
        <v>342</v>
      </c>
      <c r="AK15" s="49">
        <f t="shared" si="7"/>
        <v>0</v>
      </c>
      <c r="AL15" s="49">
        <f t="shared" si="8"/>
        <v>0</v>
      </c>
      <c r="AM15" s="49">
        <f t="shared" si="9"/>
        <v>0</v>
      </c>
      <c r="AN15" s="49">
        <f t="shared" si="10"/>
        <v>0</v>
      </c>
      <c r="AO15" s="49">
        <f t="shared" si="11"/>
        <v>0</v>
      </c>
    </row>
    <row r="16" spans="1:41">
      <c r="A16" s="13">
        <v>6</v>
      </c>
      <c r="B16" s="185" t="s">
        <v>208</v>
      </c>
      <c r="C16" s="186" t="s">
        <v>209</v>
      </c>
      <c r="D16" s="175">
        <v>2014</v>
      </c>
      <c r="E16" s="186" t="s">
        <v>63</v>
      </c>
      <c r="F16" s="142">
        <v>152</v>
      </c>
      <c r="G16" s="143">
        <v>171</v>
      </c>
      <c r="H16" s="57"/>
      <c r="I16" s="127"/>
      <c r="J16" s="133">
        <v>181</v>
      </c>
      <c r="K16" s="127">
        <v>152</v>
      </c>
      <c r="L16" s="133"/>
      <c r="M16" s="206"/>
      <c r="N16" s="22"/>
      <c r="O16" s="110"/>
      <c r="P16" s="22"/>
      <c r="Q16" s="110"/>
      <c r="R16" s="75"/>
      <c r="S16" s="78"/>
      <c r="T16" s="48"/>
      <c r="U16" s="127"/>
      <c r="V16" s="22"/>
      <c r="W16" s="28">
        <f t="shared" si="0"/>
        <v>0</v>
      </c>
      <c r="X16" s="73">
        <f t="shared" si="1"/>
        <v>656</v>
      </c>
      <c r="Y16" s="73">
        <f t="shared" si="2"/>
        <v>656</v>
      </c>
      <c r="Z16" s="17"/>
      <c r="AG16" s="49">
        <f t="shared" si="3"/>
        <v>323</v>
      </c>
      <c r="AH16" s="49">
        <f t="shared" si="4"/>
        <v>0</v>
      </c>
      <c r="AI16" s="49">
        <f t="shared" si="5"/>
        <v>333</v>
      </c>
      <c r="AJ16" s="49">
        <f t="shared" si="6"/>
        <v>0</v>
      </c>
      <c r="AK16" s="49">
        <f t="shared" si="7"/>
        <v>0</v>
      </c>
      <c r="AL16" s="49">
        <f t="shared" si="8"/>
        <v>0</v>
      </c>
      <c r="AM16" s="49">
        <f t="shared" si="9"/>
        <v>0</v>
      </c>
      <c r="AN16" s="49">
        <f t="shared" si="10"/>
        <v>0</v>
      </c>
      <c r="AO16" s="49">
        <f t="shared" si="11"/>
        <v>0</v>
      </c>
    </row>
    <row r="17" spans="1:41">
      <c r="A17" s="13">
        <v>7</v>
      </c>
      <c r="B17" s="183" t="s">
        <v>204</v>
      </c>
      <c r="C17" s="183" t="s">
        <v>205</v>
      </c>
      <c r="D17" s="164">
        <v>2013</v>
      </c>
      <c r="E17" s="187" t="s">
        <v>200</v>
      </c>
      <c r="F17" s="22">
        <v>202</v>
      </c>
      <c r="G17" s="44">
        <v>202</v>
      </c>
      <c r="H17" s="57"/>
      <c r="I17" s="127"/>
      <c r="J17" s="133"/>
      <c r="K17" s="127"/>
      <c r="L17" s="133"/>
      <c r="M17" s="127"/>
      <c r="N17" s="22"/>
      <c r="O17" s="110"/>
      <c r="P17" s="22"/>
      <c r="Q17" s="110"/>
      <c r="R17" s="75"/>
      <c r="S17" s="78"/>
      <c r="T17" s="48"/>
      <c r="U17" s="127"/>
      <c r="V17" s="22"/>
      <c r="W17" s="28">
        <f t="shared" si="0"/>
        <v>0</v>
      </c>
      <c r="X17" s="73">
        <f t="shared" si="1"/>
        <v>404</v>
      </c>
      <c r="Y17" s="73">
        <f t="shared" si="2"/>
        <v>404</v>
      </c>
      <c r="Z17" s="17"/>
      <c r="AG17" s="49">
        <f t="shared" si="3"/>
        <v>404</v>
      </c>
      <c r="AH17" s="49">
        <f t="shared" si="4"/>
        <v>0</v>
      </c>
      <c r="AI17" s="49">
        <f t="shared" si="5"/>
        <v>0</v>
      </c>
      <c r="AJ17" s="49">
        <f t="shared" si="6"/>
        <v>0</v>
      </c>
      <c r="AK17" s="49">
        <f t="shared" si="7"/>
        <v>0</v>
      </c>
      <c r="AL17" s="49">
        <f t="shared" si="8"/>
        <v>0</v>
      </c>
      <c r="AM17" s="49">
        <f t="shared" si="9"/>
        <v>0</v>
      </c>
      <c r="AN17" s="49">
        <f t="shared" si="10"/>
        <v>0</v>
      </c>
      <c r="AO17" s="49">
        <f t="shared" si="11"/>
        <v>0</v>
      </c>
    </row>
    <row r="18" spans="1:41">
      <c r="A18" s="13">
        <v>8</v>
      </c>
      <c r="B18" s="188"/>
      <c r="C18" s="167"/>
      <c r="D18" s="164"/>
      <c r="E18" s="176"/>
      <c r="F18" s="22"/>
      <c r="G18" s="110"/>
      <c r="H18" s="22"/>
      <c r="I18" s="127"/>
      <c r="J18" s="133"/>
      <c r="K18" s="127"/>
      <c r="L18" s="133"/>
      <c r="M18" s="127"/>
      <c r="N18" s="22"/>
      <c r="O18" s="110"/>
      <c r="P18" s="22"/>
      <c r="Q18" s="110"/>
      <c r="R18" s="71"/>
      <c r="S18" s="89"/>
      <c r="T18" s="48"/>
      <c r="U18" s="127"/>
      <c r="V18" s="22"/>
      <c r="W18" s="28">
        <f t="shared" ref="W18:W60" si="12">V18</f>
        <v>0</v>
      </c>
      <c r="X18" s="73">
        <f t="shared" ref="X18:X42" si="13">SUM(F18:W18)</f>
        <v>0</v>
      </c>
      <c r="Y18" s="73">
        <f t="shared" ref="Y18:Y60" si="14">X18-SMALL(AG18:AI18,1)</f>
        <v>0</v>
      </c>
      <c r="Z18" s="17"/>
      <c r="AG18" s="49">
        <f t="shared" si="3"/>
        <v>0</v>
      </c>
      <c r="AH18" s="49">
        <f t="shared" si="4"/>
        <v>0</v>
      </c>
      <c r="AI18" s="49">
        <f t="shared" si="5"/>
        <v>0</v>
      </c>
      <c r="AJ18" s="49">
        <f t="shared" si="6"/>
        <v>0</v>
      </c>
      <c r="AK18" s="49">
        <f t="shared" si="7"/>
        <v>0</v>
      </c>
      <c r="AL18" s="49">
        <f t="shared" si="8"/>
        <v>0</v>
      </c>
      <c r="AM18" s="49">
        <f t="shared" si="9"/>
        <v>0</v>
      </c>
      <c r="AN18" s="49">
        <f t="shared" si="10"/>
        <v>0</v>
      </c>
      <c r="AO18" s="49">
        <f t="shared" si="11"/>
        <v>0</v>
      </c>
    </row>
    <row r="19" spans="1:41">
      <c r="A19" s="13">
        <v>9</v>
      </c>
      <c r="B19" s="188"/>
      <c r="C19" s="167"/>
      <c r="D19" s="164"/>
      <c r="E19" s="176"/>
      <c r="F19" s="22"/>
      <c r="G19" s="110"/>
      <c r="H19" s="22"/>
      <c r="I19" s="127"/>
      <c r="J19" s="133"/>
      <c r="K19" s="127"/>
      <c r="L19" s="133"/>
      <c r="M19" s="127"/>
      <c r="N19" s="22"/>
      <c r="O19" s="110"/>
      <c r="P19" s="22"/>
      <c r="Q19" s="110"/>
      <c r="R19" s="71"/>
      <c r="S19" s="89"/>
      <c r="T19" s="48"/>
      <c r="U19" s="127"/>
      <c r="V19" s="22"/>
      <c r="W19" s="28">
        <f t="shared" si="12"/>
        <v>0</v>
      </c>
      <c r="X19" s="73">
        <f t="shared" si="13"/>
        <v>0</v>
      </c>
      <c r="Y19" s="73">
        <f t="shared" si="14"/>
        <v>0</v>
      </c>
      <c r="Z19" s="17"/>
      <c r="AG19" s="49">
        <f t="shared" ref="AG19:AG60" si="15">F19+G19</f>
        <v>0</v>
      </c>
      <c r="AH19" s="49">
        <f t="shared" si="4"/>
        <v>0</v>
      </c>
      <c r="AI19" s="49">
        <f t="shared" si="5"/>
        <v>0</v>
      </c>
      <c r="AJ19" s="49">
        <f t="shared" si="6"/>
        <v>0</v>
      </c>
      <c r="AK19" s="49">
        <f t="shared" si="7"/>
        <v>0</v>
      </c>
      <c r="AL19" s="49">
        <f t="shared" si="8"/>
        <v>0</v>
      </c>
      <c r="AM19" s="49">
        <f t="shared" si="9"/>
        <v>0</v>
      </c>
      <c r="AN19" s="49">
        <f t="shared" si="10"/>
        <v>0</v>
      </c>
      <c r="AO19" s="49">
        <f t="shared" si="11"/>
        <v>0</v>
      </c>
    </row>
    <row r="20" spans="1:41">
      <c r="A20" s="13">
        <v>10</v>
      </c>
      <c r="B20" s="166"/>
      <c r="C20" s="167"/>
      <c r="D20" s="164"/>
      <c r="E20" s="176"/>
      <c r="F20" s="22"/>
      <c r="G20" s="110"/>
      <c r="H20" s="22"/>
      <c r="I20" s="127"/>
      <c r="J20" s="133"/>
      <c r="K20" s="127"/>
      <c r="L20" s="133"/>
      <c r="M20" s="127"/>
      <c r="N20" s="22"/>
      <c r="O20" s="110"/>
      <c r="P20" s="22"/>
      <c r="Q20" s="110"/>
      <c r="R20" s="71"/>
      <c r="S20" s="89"/>
      <c r="T20" s="48"/>
      <c r="U20" s="127"/>
      <c r="V20" s="22"/>
      <c r="W20" s="28">
        <f t="shared" si="12"/>
        <v>0</v>
      </c>
      <c r="X20" s="73">
        <f t="shared" si="13"/>
        <v>0</v>
      </c>
      <c r="Y20" s="73">
        <f t="shared" si="14"/>
        <v>0</v>
      </c>
      <c r="Z20" s="17"/>
      <c r="AG20" s="49">
        <f t="shared" si="15"/>
        <v>0</v>
      </c>
      <c r="AH20" s="49">
        <f t="shared" si="4"/>
        <v>0</v>
      </c>
      <c r="AI20" s="49">
        <f t="shared" si="5"/>
        <v>0</v>
      </c>
      <c r="AJ20" s="49">
        <f t="shared" si="6"/>
        <v>0</v>
      </c>
      <c r="AK20" s="49">
        <f t="shared" si="7"/>
        <v>0</v>
      </c>
      <c r="AL20" s="49">
        <f t="shared" si="8"/>
        <v>0</v>
      </c>
      <c r="AM20" s="49">
        <f t="shared" si="9"/>
        <v>0</v>
      </c>
      <c r="AN20" s="49">
        <f t="shared" si="10"/>
        <v>0</v>
      </c>
      <c r="AO20" s="49">
        <f t="shared" si="11"/>
        <v>0</v>
      </c>
    </row>
    <row r="21" spans="1:41">
      <c r="A21" s="13">
        <v>11</v>
      </c>
      <c r="B21" s="166"/>
      <c r="C21" s="167"/>
      <c r="D21" s="164"/>
      <c r="E21" s="176"/>
      <c r="F21" s="22"/>
      <c r="G21" s="110"/>
      <c r="H21" s="22"/>
      <c r="I21" s="127"/>
      <c r="J21" s="133"/>
      <c r="K21" s="127"/>
      <c r="L21" s="133"/>
      <c r="M21" s="127"/>
      <c r="N21" s="22"/>
      <c r="O21" s="110"/>
      <c r="P21" s="22"/>
      <c r="Q21" s="110"/>
      <c r="R21" s="71"/>
      <c r="S21" s="89"/>
      <c r="T21" s="48"/>
      <c r="U21" s="127"/>
      <c r="V21" s="22"/>
      <c r="W21" s="28">
        <f t="shared" si="12"/>
        <v>0</v>
      </c>
      <c r="X21" s="73">
        <f t="shared" si="13"/>
        <v>0</v>
      </c>
      <c r="Y21" s="73">
        <f t="shared" si="14"/>
        <v>0</v>
      </c>
      <c r="Z21" s="17"/>
      <c r="AG21" s="49">
        <f t="shared" si="15"/>
        <v>0</v>
      </c>
      <c r="AH21" s="49">
        <f t="shared" si="4"/>
        <v>0</v>
      </c>
      <c r="AI21" s="49">
        <f t="shared" si="5"/>
        <v>0</v>
      </c>
      <c r="AJ21" s="49">
        <f t="shared" si="6"/>
        <v>0</v>
      </c>
      <c r="AK21" s="49">
        <f t="shared" si="7"/>
        <v>0</v>
      </c>
      <c r="AL21" s="49">
        <f t="shared" si="8"/>
        <v>0</v>
      </c>
      <c r="AM21" s="49">
        <f t="shared" si="9"/>
        <v>0</v>
      </c>
      <c r="AN21" s="49">
        <f t="shared" si="10"/>
        <v>0</v>
      </c>
      <c r="AO21" s="49">
        <f t="shared" si="11"/>
        <v>0</v>
      </c>
    </row>
    <row r="22" spans="1:41">
      <c r="A22" s="13">
        <v>12</v>
      </c>
      <c r="B22" s="166"/>
      <c r="C22" s="167"/>
      <c r="D22" s="164"/>
      <c r="E22" s="176"/>
      <c r="F22" s="22"/>
      <c r="G22" s="110"/>
      <c r="H22" s="22"/>
      <c r="I22" s="127"/>
      <c r="J22" s="133"/>
      <c r="K22" s="127"/>
      <c r="L22" s="133"/>
      <c r="M22" s="127"/>
      <c r="N22" s="22"/>
      <c r="O22" s="110"/>
      <c r="P22" s="22"/>
      <c r="Q22" s="110"/>
      <c r="R22" s="71"/>
      <c r="S22" s="89"/>
      <c r="T22" s="48"/>
      <c r="U22" s="127"/>
      <c r="V22" s="22"/>
      <c r="W22" s="28">
        <f t="shared" si="12"/>
        <v>0</v>
      </c>
      <c r="X22" s="73">
        <f t="shared" si="13"/>
        <v>0</v>
      </c>
      <c r="Y22" s="73">
        <f t="shared" si="14"/>
        <v>0</v>
      </c>
      <c r="Z22" s="17"/>
      <c r="AG22" s="49">
        <f t="shared" si="15"/>
        <v>0</v>
      </c>
      <c r="AH22" s="49">
        <f t="shared" si="4"/>
        <v>0</v>
      </c>
      <c r="AI22" s="49">
        <f t="shared" si="5"/>
        <v>0</v>
      </c>
      <c r="AJ22" s="49">
        <f t="shared" si="6"/>
        <v>0</v>
      </c>
      <c r="AK22" s="49">
        <f t="shared" si="7"/>
        <v>0</v>
      </c>
      <c r="AL22" s="49">
        <f t="shared" si="8"/>
        <v>0</v>
      </c>
      <c r="AM22" s="49">
        <f t="shared" si="9"/>
        <v>0</v>
      </c>
      <c r="AN22" s="49">
        <f t="shared" si="10"/>
        <v>0</v>
      </c>
      <c r="AO22" s="49">
        <f t="shared" si="11"/>
        <v>0</v>
      </c>
    </row>
    <row r="23" spans="1:41">
      <c r="A23" s="13">
        <v>13</v>
      </c>
      <c r="B23" s="166"/>
      <c r="C23" s="167"/>
      <c r="D23" s="164"/>
      <c r="E23" s="176"/>
      <c r="F23" s="22"/>
      <c r="G23" s="110"/>
      <c r="H23" s="22"/>
      <c r="I23" s="127"/>
      <c r="J23" s="133"/>
      <c r="K23" s="127"/>
      <c r="L23" s="133"/>
      <c r="M23" s="127"/>
      <c r="N23" s="22"/>
      <c r="O23" s="110"/>
      <c r="P23" s="22"/>
      <c r="Q23" s="110"/>
      <c r="R23" s="71"/>
      <c r="S23" s="89"/>
      <c r="T23" s="48"/>
      <c r="U23" s="127"/>
      <c r="V23" s="22"/>
      <c r="W23" s="28">
        <f t="shared" si="12"/>
        <v>0</v>
      </c>
      <c r="X23" s="73">
        <f t="shared" si="13"/>
        <v>0</v>
      </c>
      <c r="Y23" s="73">
        <f t="shared" si="14"/>
        <v>0</v>
      </c>
      <c r="Z23" s="17"/>
      <c r="AG23" s="49">
        <f t="shared" si="15"/>
        <v>0</v>
      </c>
      <c r="AH23" s="49">
        <f t="shared" si="4"/>
        <v>0</v>
      </c>
      <c r="AI23" s="49">
        <f t="shared" si="5"/>
        <v>0</v>
      </c>
      <c r="AJ23" s="49">
        <f t="shared" si="6"/>
        <v>0</v>
      </c>
      <c r="AK23" s="49">
        <f t="shared" si="7"/>
        <v>0</v>
      </c>
      <c r="AL23" s="49">
        <f t="shared" si="8"/>
        <v>0</v>
      </c>
      <c r="AM23" s="49">
        <f t="shared" si="9"/>
        <v>0</v>
      </c>
      <c r="AN23" s="49">
        <f t="shared" si="10"/>
        <v>0</v>
      </c>
      <c r="AO23" s="49">
        <f t="shared" si="11"/>
        <v>0</v>
      </c>
    </row>
    <row r="24" spans="1:41">
      <c r="A24" s="13">
        <v>14</v>
      </c>
      <c r="B24" s="166"/>
      <c r="C24" s="167"/>
      <c r="D24" s="164"/>
      <c r="E24" s="176"/>
      <c r="F24" s="22"/>
      <c r="G24" s="110"/>
      <c r="H24" s="22"/>
      <c r="I24" s="127"/>
      <c r="J24" s="133"/>
      <c r="K24" s="127"/>
      <c r="L24" s="133"/>
      <c r="M24" s="127"/>
      <c r="N24" s="22"/>
      <c r="O24" s="110"/>
      <c r="P24" s="22"/>
      <c r="Q24" s="110"/>
      <c r="R24" s="71"/>
      <c r="S24" s="89"/>
      <c r="T24" s="48"/>
      <c r="U24" s="127"/>
      <c r="V24" s="22"/>
      <c r="W24" s="28">
        <f t="shared" si="12"/>
        <v>0</v>
      </c>
      <c r="X24" s="73">
        <f t="shared" si="13"/>
        <v>0</v>
      </c>
      <c r="Y24" s="73">
        <f t="shared" si="14"/>
        <v>0</v>
      </c>
      <c r="Z24" s="17"/>
      <c r="AG24" s="49">
        <f t="shared" si="15"/>
        <v>0</v>
      </c>
      <c r="AH24" s="49">
        <f t="shared" si="4"/>
        <v>0</v>
      </c>
      <c r="AI24" s="49">
        <f t="shared" si="5"/>
        <v>0</v>
      </c>
      <c r="AJ24" s="49">
        <f t="shared" si="6"/>
        <v>0</v>
      </c>
      <c r="AK24" s="49">
        <f t="shared" si="7"/>
        <v>0</v>
      </c>
      <c r="AL24" s="49">
        <f t="shared" si="8"/>
        <v>0</v>
      </c>
      <c r="AM24" s="49">
        <f t="shared" si="9"/>
        <v>0</v>
      </c>
      <c r="AN24" s="49">
        <f t="shared" si="10"/>
        <v>0</v>
      </c>
      <c r="AO24" s="49">
        <f t="shared" si="11"/>
        <v>0</v>
      </c>
    </row>
    <row r="25" spans="1:41">
      <c r="A25" s="13">
        <v>15</v>
      </c>
      <c r="B25" s="166"/>
      <c r="C25" s="167"/>
      <c r="D25" s="164"/>
      <c r="E25" s="176"/>
      <c r="F25" s="22"/>
      <c r="G25" s="110"/>
      <c r="H25" s="22"/>
      <c r="I25" s="127"/>
      <c r="J25" s="133"/>
      <c r="K25" s="127"/>
      <c r="L25" s="133"/>
      <c r="M25" s="127"/>
      <c r="N25" s="22"/>
      <c r="O25" s="110"/>
      <c r="P25" s="22"/>
      <c r="Q25" s="110"/>
      <c r="R25" s="71"/>
      <c r="S25" s="89"/>
      <c r="T25" s="48"/>
      <c r="U25" s="127"/>
      <c r="V25" s="22"/>
      <c r="W25" s="28">
        <f t="shared" si="12"/>
        <v>0</v>
      </c>
      <c r="X25" s="73">
        <f t="shared" si="13"/>
        <v>0</v>
      </c>
      <c r="Y25" s="73">
        <f t="shared" si="14"/>
        <v>0</v>
      </c>
      <c r="Z25" s="17"/>
      <c r="AG25" s="49">
        <f t="shared" si="15"/>
        <v>0</v>
      </c>
      <c r="AH25" s="49">
        <f t="shared" si="4"/>
        <v>0</v>
      </c>
      <c r="AI25" s="49">
        <f t="shared" si="5"/>
        <v>0</v>
      </c>
      <c r="AJ25" s="49">
        <f t="shared" si="6"/>
        <v>0</v>
      </c>
      <c r="AK25" s="49">
        <f t="shared" si="7"/>
        <v>0</v>
      </c>
      <c r="AL25" s="49">
        <f t="shared" si="8"/>
        <v>0</v>
      </c>
      <c r="AM25" s="49">
        <f t="shared" si="9"/>
        <v>0</v>
      </c>
      <c r="AN25" s="49">
        <f t="shared" si="10"/>
        <v>0</v>
      </c>
      <c r="AO25" s="49">
        <f t="shared" si="11"/>
        <v>0</v>
      </c>
    </row>
    <row r="26" spans="1:41">
      <c r="A26" s="13">
        <v>16</v>
      </c>
      <c r="B26" s="166"/>
      <c r="C26" s="167"/>
      <c r="D26" s="164"/>
      <c r="E26" s="176"/>
      <c r="F26" s="22"/>
      <c r="G26" s="110"/>
      <c r="H26" s="22"/>
      <c r="I26" s="127"/>
      <c r="J26" s="133"/>
      <c r="K26" s="127"/>
      <c r="L26" s="133"/>
      <c r="M26" s="127"/>
      <c r="N26" s="22"/>
      <c r="O26" s="110"/>
      <c r="P26" s="22"/>
      <c r="Q26" s="110"/>
      <c r="R26" s="71"/>
      <c r="S26" s="89"/>
      <c r="T26" s="48"/>
      <c r="U26" s="127"/>
      <c r="V26" s="22"/>
      <c r="W26" s="28">
        <f t="shared" si="12"/>
        <v>0</v>
      </c>
      <c r="X26" s="73">
        <f t="shared" si="13"/>
        <v>0</v>
      </c>
      <c r="Y26" s="73">
        <f t="shared" si="14"/>
        <v>0</v>
      </c>
      <c r="Z26" s="17"/>
      <c r="AG26" s="49">
        <f t="shared" si="15"/>
        <v>0</v>
      </c>
      <c r="AH26" s="49">
        <f t="shared" si="4"/>
        <v>0</v>
      </c>
      <c r="AI26" s="49">
        <f t="shared" si="5"/>
        <v>0</v>
      </c>
      <c r="AJ26" s="49">
        <f t="shared" si="6"/>
        <v>0</v>
      </c>
      <c r="AK26" s="49">
        <f t="shared" si="7"/>
        <v>0</v>
      </c>
      <c r="AL26" s="49">
        <f t="shared" si="8"/>
        <v>0</v>
      </c>
      <c r="AM26" s="49">
        <f t="shared" si="9"/>
        <v>0</v>
      </c>
      <c r="AN26" s="49">
        <f t="shared" si="10"/>
        <v>0</v>
      </c>
      <c r="AO26" s="49">
        <f t="shared" si="11"/>
        <v>0</v>
      </c>
    </row>
    <row r="27" spans="1:41">
      <c r="A27" s="13">
        <v>17</v>
      </c>
      <c r="B27" s="166"/>
      <c r="C27" s="167"/>
      <c r="D27" s="164"/>
      <c r="E27" s="176"/>
      <c r="F27" s="22"/>
      <c r="G27" s="110"/>
      <c r="H27" s="22"/>
      <c r="I27" s="110"/>
      <c r="J27" s="22"/>
      <c r="K27" s="110"/>
      <c r="L27" s="22"/>
      <c r="M27" s="110"/>
      <c r="N27" s="22"/>
      <c r="O27" s="110"/>
      <c r="P27" s="22"/>
      <c r="Q27" s="110"/>
      <c r="R27" s="71"/>
      <c r="S27" s="89"/>
      <c r="T27" s="47"/>
      <c r="U27" s="110"/>
      <c r="V27" s="22"/>
      <c r="W27" s="28">
        <f t="shared" si="12"/>
        <v>0</v>
      </c>
      <c r="X27" s="73">
        <f t="shared" si="13"/>
        <v>0</v>
      </c>
      <c r="Y27" s="73">
        <f t="shared" si="14"/>
        <v>0</v>
      </c>
      <c r="Z27" s="17"/>
      <c r="AG27" s="49">
        <f t="shared" si="15"/>
        <v>0</v>
      </c>
      <c r="AH27" s="49">
        <f t="shared" si="4"/>
        <v>0</v>
      </c>
      <c r="AI27" s="49">
        <f t="shared" si="5"/>
        <v>0</v>
      </c>
      <c r="AJ27" s="49">
        <f t="shared" si="6"/>
        <v>0</v>
      </c>
      <c r="AK27" s="49">
        <f t="shared" si="7"/>
        <v>0</v>
      </c>
      <c r="AL27" s="49">
        <f t="shared" si="8"/>
        <v>0</v>
      </c>
      <c r="AM27" s="49">
        <f t="shared" si="9"/>
        <v>0</v>
      </c>
      <c r="AN27" s="49">
        <f t="shared" si="10"/>
        <v>0</v>
      </c>
      <c r="AO27" s="49">
        <f t="shared" si="11"/>
        <v>0</v>
      </c>
    </row>
    <row r="28" spans="1:41">
      <c r="A28" s="13">
        <v>18</v>
      </c>
      <c r="B28" s="166"/>
      <c r="C28" s="167"/>
      <c r="D28" s="164"/>
      <c r="E28" s="176"/>
      <c r="F28" s="22"/>
      <c r="G28" s="110"/>
      <c r="H28" s="22"/>
      <c r="I28" s="110"/>
      <c r="J28" s="22"/>
      <c r="K28" s="110"/>
      <c r="L28" s="22"/>
      <c r="M28" s="110"/>
      <c r="N28" s="22"/>
      <c r="O28" s="110"/>
      <c r="P28" s="22"/>
      <c r="Q28" s="110"/>
      <c r="R28" s="71"/>
      <c r="S28" s="89"/>
      <c r="T28" s="47"/>
      <c r="U28" s="110"/>
      <c r="V28" s="22"/>
      <c r="W28" s="28">
        <f t="shared" si="12"/>
        <v>0</v>
      </c>
      <c r="X28" s="73">
        <f t="shared" si="13"/>
        <v>0</v>
      </c>
      <c r="Y28" s="73">
        <f t="shared" si="14"/>
        <v>0</v>
      </c>
      <c r="Z28" s="17"/>
      <c r="AG28" s="49">
        <f t="shared" si="15"/>
        <v>0</v>
      </c>
      <c r="AH28" s="49">
        <f t="shared" si="4"/>
        <v>0</v>
      </c>
      <c r="AI28" s="49">
        <f t="shared" si="5"/>
        <v>0</v>
      </c>
      <c r="AJ28" s="49">
        <f t="shared" si="6"/>
        <v>0</v>
      </c>
      <c r="AK28" s="49">
        <f t="shared" si="7"/>
        <v>0</v>
      </c>
      <c r="AL28" s="49">
        <f t="shared" si="8"/>
        <v>0</v>
      </c>
      <c r="AM28" s="49">
        <f t="shared" si="9"/>
        <v>0</v>
      </c>
      <c r="AN28" s="49">
        <f t="shared" si="10"/>
        <v>0</v>
      </c>
      <c r="AO28" s="49">
        <f t="shared" si="11"/>
        <v>0</v>
      </c>
    </row>
    <row r="29" spans="1:41">
      <c r="A29" s="13">
        <v>19</v>
      </c>
      <c r="B29" s="77"/>
      <c r="C29" s="74"/>
      <c r="D29" s="76"/>
      <c r="E29" s="78"/>
      <c r="F29" s="22"/>
      <c r="G29" s="110"/>
      <c r="H29" s="22"/>
      <c r="I29" s="110"/>
      <c r="J29" s="22"/>
      <c r="K29" s="110"/>
      <c r="L29" s="22"/>
      <c r="M29" s="110"/>
      <c r="N29" s="22"/>
      <c r="O29" s="110"/>
      <c r="P29" s="22"/>
      <c r="Q29" s="110"/>
      <c r="R29" s="71"/>
      <c r="S29" s="89"/>
      <c r="T29" s="47"/>
      <c r="U29" s="110"/>
      <c r="V29" s="22"/>
      <c r="W29" s="28">
        <f t="shared" si="12"/>
        <v>0</v>
      </c>
      <c r="X29" s="73">
        <f t="shared" si="13"/>
        <v>0</v>
      </c>
      <c r="Y29" s="73">
        <f t="shared" si="14"/>
        <v>0</v>
      </c>
      <c r="Z29" s="17"/>
      <c r="AG29" s="49">
        <f t="shared" si="15"/>
        <v>0</v>
      </c>
      <c r="AH29" s="49">
        <f t="shared" si="4"/>
        <v>0</v>
      </c>
      <c r="AI29" s="49">
        <f t="shared" si="5"/>
        <v>0</v>
      </c>
      <c r="AJ29" s="49">
        <f t="shared" si="6"/>
        <v>0</v>
      </c>
      <c r="AK29" s="49">
        <f t="shared" si="7"/>
        <v>0</v>
      </c>
      <c r="AL29" s="49">
        <f t="shared" si="8"/>
        <v>0</v>
      </c>
      <c r="AM29" s="49">
        <f t="shared" si="9"/>
        <v>0</v>
      </c>
      <c r="AN29" s="49">
        <f t="shared" si="10"/>
        <v>0</v>
      </c>
      <c r="AO29" s="49">
        <f t="shared" si="11"/>
        <v>0</v>
      </c>
    </row>
    <row r="30" spans="1:41">
      <c r="A30" s="13">
        <v>20</v>
      </c>
      <c r="B30" s="77"/>
      <c r="C30" s="74"/>
      <c r="D30" s="76"/>
      <c r="E30" s="78"/>
      <c r="F30" s="22"/>
      <c r="G30" s="110"/>
      <c r="H30" s="22"/>
      <c r="I30" s="110"/>
      <c r="J30" s="22"/>
      <c r="K30" s="110"/>
      <c r="L30" s="22"/>
      <c r="M30" s="110"/>
      <c r="N30" s="22"/>
      <c r="O30" s="110"/>
      <c r="P30" s="22"/>
      <c r="Q30" s="110"/>
      <c r="R30" s="71"/>
      <c r="S30" s="89"/>
      <c r="T30" s="47"/>
      <c r="U30" s="110"/>
      <c r="V30" s="22"/>
      <c r="W30" s="28">
        <f t="shared" si="12"/>
        <v>0</v>
      </c>
      <c r="X30" s="73">
        <f t="shared" si="13"/>
        <v>0</v>
      </c>
      <c r="Y30" s="73">
        <f t="shared" si="14"/>
        <v>0</v>
      </c>
      <c r="Z30" s="17"/>
      <c r="AG30" s="49">
        <f t="shared" si="15"/>
        <v>0</v>
      </c>
      <c r="AH30" s="49">
        <f t="shared" si="4"/>
        <v>0</v>
      </c>
      <c r="AI30" s="49">
        <f t="shared" si="5"/>
        <v>0</v>
      </c>
      <c r="AJ30" s="49">
        <f t="shared" si="6"/>
        <v>0</v>
      </c>
      <c r="AK30" s="49">
        <f t="shared" si="7"/>
        <v>0</v>
      </c>
      <c r="AL30" s="49">
        <f t="shared" si="8"/>
        <v>0</v>
      </c>
      <c r="AM30" s="49">
        <f t="shared" si="9"/>
        <v>0</v>
      </c>
      <c r="AN30" s="49">
        <f t="shared" si="10"/>
        <v>0</v>
      </c>
      <c r="AO30" s="49">
        <f t="shared" si="11"/>
        <v>0</v>
      </c>
    </row>
    <row r="31" spans="1:41">
      <c r="A31" s="13">
        <v>21</v>
      </c>
      <c r="B31" s="77"/>
      <c r="C31" s="74"/>
      <c r="D31" s="76"/>
      <c r="E31" s="78"/>
      <c r="F31" s="22"/>
      <c r="G31" s="110"/>
      <c r="H31" s="22"/>
      <c r="I31" s="110"/>
      <c r="J31" s="22"/>
      <c r="K31" s="110"/>
      <c r="L31" s="22"/>
      <c r="M31" s="110"/>
      <c r="N31" s="22"/>
      <c r="O31" s="110"/>
      <c r="P31" s="22"/>
      <c r="Q31" s="110"/>
      <c r="R31" s="71"/>
      <c r="S31" s="89"/>
      <c r="T31" s="47"/>
      <c r="U31" s="110"/>
      <c r="V31" s="22"/>
      <c r="W31" s="28">
        <f t="shared" si="12"/>
        <v>0</v>
      </c>
      <c r="X31" s="73">
        <f t="shared" si="13"/>
        <v>0</v>
      </c>
      <c r="Y31" s="73">
        <f t="shared" si="14"/>
        <v>0</v>
      </c>
      <c r="Z31" s="17"/>
      <c r="AG31" s="49">
        <f t="shared" si="15"/>
        <v>0</v>
      </c>
      <c r="AH31" s="49">
        <f t="shared" si="4"/>
        <v>0</v>
      </c>
      <c r="AI31" s="49">
        <f t="shared" si="5"/>
        <v>0</v>
      </c>
      <c r="AJ31" s="49">
        <f t="shared" si="6"/>
        <v>0</v>
      </c>
      <c r="AK31" s="49">
        <f t="shared" si="7"/>
        <v>0</v>
      </c>
      <c r="AL31" s="49">
        <f t="shared" si="8"/>
        <v>0</v>
      </c>
      <c r="AM31" s="49">
        <f t="shared" si="9"/>
        <v>0</v>
      </c>
      <c r="AN31" s="49">
        <f t="shared" si="10"/>
        <v>0</v>
      </c>
      <c r="AO31" s="49">
        <f t="shared" si="11"/>
        <v>0</v>
      </c>
    </row>
    <row r="32" spans="1:41">
      <c r="A32" s="13">
        <v>22</v>
      </c>
      <c r="B32" s="77"/>
      <c r="C32" s="74"/>
      <c r="D32" s="76"/>
      <c r="E32" s="78"/>
      <c r="F32" s="22"/>
      <c r="G32" s="110"/>
      <c r="H32" s="22"/>
      <c r="I32" s="110"/>
      <c r="J32" s="22"/>
      <c r="K32" s="110"/>
      <c r="L32" s="22"/>
      <c r="M32" s="110"/>
      <c r="N32" s="22"/>
      <c r="O32" s="110"/>
      <c r="P32" s="22"/>
      <c r="Q32" s="110"/>
      <c r="R32" s="71"/>
      <c r="S32" s="89"/>
      <c r="T32" s="47"/>
      <c r="U32" s="110"/>
      <c r="V32" s="22"/>
      <c r="W32" s="28">
        <f t="shared" si="12"/>
        <v>0</v>
      </c>
      <c r="X32" s="73">
        <f t="shared" si="13"/>
        <v>0</v>
      </c>
      <c r="Y32" s="73">
        <f t="shared" si="14"/>
        <v>0</v>
      </c>
      <c r="Z32" s="17"/>
      <c r="AG32" s="49">
        <f t="shared" si="15"/>
        <v>0</v>
      </c>
      <c r="AH32" s="49">
        <f t="shared" si="4"/>
        <v>0</v>
      </c>
      <c r="AI32" s="49">
        <f t="shared" si="5"/>
        <v>0</v>
      </c>
      <c r="AJ32" s="49">
        <f t="shared" si="6"/>
        <v>0</v>
      </c>
      <c r="AK32" s="49">
        <f t="shared" si="7"/>
        <v>0</v>
      </c>
      <c r="AL32" s="49">
        <f t="shared" si="8"/>
        <v>0</v>
      </c>
      <c r="AM32" s="49">
        <f t="shared" si="9"/>
        <v>0</v>
      </c>
      <c r="AN32" s="49">
        <f t="shared" si="10"/>
        <v>0</v>
      </c>
      <c r="AO32" s="49">
        <f t="shared" si="11"/>
        <v>0</v>
      </c>
    </row>
    <row r="33" spans="1:41">
      <c r="A33" s="13">
        <v>23</v>
      </c>
      <c r="B33" s="77"/>
      <c r="C33" s="74"/>
      <c r="D33" s="76"/>
      <c r="E33" s="78"/>
      <c r="F33" s="22"/>
      <c r="G33" s="110"/>
      <c r="H33" s="22"/>
      <c r="I33" s="110"/>
      <c r="J33" s="22"/>
      <c r="K33" s="110"/>
      <c r="L33" s="22"/>
      <c r="M33" s="110"/>
      <c r="N33" s="22"/>
      <c r="O33" s="110"/>
      <c r="P33" s="22"/>
      <c r="Q33" s="110"/>
      <c r="R33" s="71"/>
      <c r="S33" s="89"/>
      <c r="T33" s="47"/>
      <c r="U33" s="110"/>
      <c r="V33" s="22"/>
      <c r="W33" s="28">
        <f t="shared" si="12"/>
        <v>0</v>
      </c>
      <c r="X33" s="73">
        <f t="shared" si="13"/>
        <v>0</v>
      </c>
      <c r="Y33" s="73">
        <f t="shared" si="14"/>
        <v>0</v>
      </c>
      <c r="Z33" s="17"/>
      <c r="AG33" s="49">
        <f t="shared" si="15"/>
        <v>0</v>
      </c>
      <c r="AH33" s="49">
        <f t="shared" si="4"/>
        <v>0</v>
      </c>
      <c r="AI33" s="49">
        <f t="shared" si="5"/>
        <v>0</v>
      </c>
      <c r="AJ33" s="49">
        <f t="shared" si="6"/>
        <v>0</v>
      </c>
      <c r="AK33" s="49">
        <f t="shared" si="7"/>
        <v>0</v>
      </c>
      <c r="AL33" s="49">
        <f t="shared" si="8"/>
        <v>0</v>
      </c>
      <c r="AM33" s="49">
        <f t="shared" si="9"/>
        <v>0</v>
      </c>
      <c r="AN33" s="49">
        <f t="shared" si="10"/>
        <v>0</v>
      </c>
      <c r="AO33" s="49">
        <f t="shared" si="11"/>
        <v>0</v>
      </c>
    </row>
    <row r="34" spans="1:41">
      <c r="A34" s="13">
        <v>24</v>
      </c>
      <c r="B34" s="77"/>
      <c r="C34" s="74"/>
      <c r="D34" s="76"/>
      <c r="E34" s="78"/>
      <c r="F34" s="22"/>
      <c r="G34" s="110"/>
      <c r="H34" s="22"/>
      <c r="I34" s="110"/>
      <c r="J34" s="22"/>
      <c r="K34" s="110"/>
      <c r="L34" s="22"/>
      <c r="M34" s="110"/>
      <c r="N34" s="22"/>
      <c r="O34" s="110"/>
      <c r="P34" s="22"/>
      <c r="Q34" s="110"/>
      <c r="R34" s="71"/>
      <c r="S34" s="89"/>
      <c r="T34" s="47"/>
      <c r="U34" s="110"/>
      <c r="V34" s="22"/>
      <c r="W34" s="28">
        <f t="shared" si="12"/>
        <v>0</v>
      </c>
      <c r="X34" s="73">
        <f t="shared" si="13"/>
        <v>0</v>
      </c>
      <c r="Y34" s="73">
        <f t="shared" si="14"/>
        <v>0</v>
      </c>
      <c r="Z34" s="17"/>
      <c r="AG34" s="49">
        <f t="shared" si="15"/>
        <v>0</v>
      </c>
      <c r="AH34" s="49">
        <f t="shared" si="4"/>
        <v>0</v>
      </c>
      <c r="AI34" s="49">
        <f t="shared" si="5"/>
        <v>0</v>
      </c>
      <c r="AJ34" s="49">
        <f t="shared" si="6"/>
        <v>0</v>
      </c>
      <c r="AK34" s="49">
        <f t="shared" si="7"/>
        <v>0</v>
      </c>
      <c r="AL34" s="49">
        <f t="shared" si="8"/>
        <v>0</v>
      </c>
      <c r="AM34" s="49">
        <f t="shared" si="9"/>
        <v>0</v>
      </c>
      <c r="AN34" s="49">
        <f t="shared" si="10"/>
        <v>0</v>
      </c>
      <c r="AO34" s="49">
        <f t="shared" si="11"/>
        <v>0</v>
      </c>
    </row>
    <row r="35" spans="1:41">
      <c r="A35" s="13">
        <v>25</v>
      </c>
      <c r="B35" s="77"/>
      <c r="C35" s="74"/>
      <c r="D35" s="76"/>
      <c r="E35" s="78"/>
      <c r="F35" s="22"/>
      <c r="G35" s="110"/>
      <c r="H35" s="22"/>
      <c r="I35" s="110"/>
      <c r="J35" s="22"/>
      <c r="K35" s="110"/>
      <c r="L35" s="22"/>
      <c r="M35" s="110"/>
      <c r="N35" s="22"/>
      <c r="O35" s="110"/>
      <c r="P35" s="22"/>
      <c r="Q35" s="110"/>
      <c r="R35" s="71"/>
      <c r="S35" s="89"/>
      <c r="T35" s="47"/>
      <c r="U35" s="110"/>
      <c r="V35" s="22"/>
      <c r="W35" s="28">
        <f t="shared" si="12"/>
        <v>0</v>
      </c>
      <c r="X35" s="73">
        <f t="shared" si="13"/>
        <v>0</v>
      </c>
      <c r="Y35" s="73">
        <f t="shared" si="14"/>
        <v>0</v>
      </c>
      <c r="Z35" s="17"/>
      <c r="AG35" s="49">
        <f t="shared" si="15"/>
        <v>0</v>
      </c>
      <c r="AH35" s="49">
        <f t="shared" si="4"/>
        <v>0</v>
      </c>
      <c r="AI35" s="49">
        <f t="shared" si="5"/>
        <v>0</v>
      </c>
      <c r="AJ35" s="49">
        <f t="shared" si="6"/>
        <v>0</v>
      </c>
      <c r="AK35" s="49">
        <f t="shared" si="7"/>
        <v>0</v>
      </c>
      <c r="AL35" s="49">
        <f t="shared" si="8"/>
        <v>0</v>
      </c>
      <c r="AM35" s="49">
        <f t="shared" si="9"/>
        <v>0</v>
      </c>
      <c r="AN35" s="49">
        <f t="shared" si="10"/>
        <v>0</v>
      </c>
      <c r="AO35" s="49">
        <f t="shared" si="11"/>
        <v>0</v>
      </c>
    </row>
    <row r="36" spans="1:41">
      <c r="A36" s="13">
        <v>26</v>
      </c>
      <c r="B36" s="77"/>
      <c r="C36" s="74"/>
      <c r="D36" s="76"/>
      <c r="E36" s="78"/>
      <c r="F36" s="22"/>
      <c r="G36" s="110"/>
      <c r="H36" s="22"/>
      <c r="I36" s="110"/>
      <c r="J36" s="22"/>
      <c r="K36" s="110"/>
      <c r="L36" s="22"/>
      <c r="M36" s="110"/>
      <c r="N36" s="22"/>
      <c r="O36" s="110"/>
      <c r="P36" s="22"/>
      <c r="Q36" s="110"/>
      <c r="R36" s="71"/>
      <c r="S36" s="89"/>
      <c r="T36" s="47"/>
      <c r="U36" s="110"/>
      <c r="V36" s="22"/>
      <c r="W36" s="28">
        <f t="shared" si="12"/>
        <v>0</v>
      </c>
      <c r="X36" s="73">
        <f t="shared" si="13"/>
        <v>0</v>
      </c>
      <c r="Y36" s="73">
        <f t="shared" si="14"/>
        <v>0</v>
      </c>
      <c r="Z36" s="17"/>
      <c r="AG36" s="49">
        <f t="shared" si="15"/>
        <v>0</v>
      </c>
      <c r="AH36" s="49">
        <f t="shared" si="4"/>
        <v>0</v>
      </c>
      <c r="AI36" s="49">
        <f t="shared" si="5"/>
        <v>0</v>
      </c>
      <c r="AJ36" s="49">
        <f t="shared" si="6"/>
        <v>0</v>
      </c>
      <c r="AK36" s="49">
        <f t="shared" si="7"/>
        <v>0</v>
      </c>
      <c r="AL36" s="49">
        <f t="shared" si="8"/>
        <v>0</v>
      </c>
      <c r="AM36" s="49">
        <f t="shared" si="9"/>
        <v>0</v>
      </c>
      <c r="AN36" s="49">
        <f t="shared" si="10"/>
        <v>0</v>
      </c>
      <c r="AO36" s="49">
        <f t="shared" si="11"/>
        <v>0</v>
      </c>
    </row>
    <row r="37" spans="1:41">
      <c r="A37" s="13">
        <v>27</v>
      </c>
      <c r="B37" s="77"/>
      <c r="C37" s="74"/>
      <c r="D37" s="76"/>
      <c r="E37" s="78"/>
      <c r="F37" s="22"/>
      <c r="G37" s="110"/>
      <c r="H37" s="22"/>
      <c r="I37" s="110"/>
      <c r="J37" s="22"/>
      <c r="K37" s="110"/>
      <c r="L37" s="22"/>
      <c r="M37" s="110"/>
      <c r="N37" s="22"/>
      <c r="O37" s="110"/>
      <c r="P37" s="22"/>
      <c r="Q37" s="110"/>
      <c r="R37" s="71"/>
      <c r="S37" s="89"/>
      <c r="T37" s="47"/>
      <c r="U37" s="110"/>
      <c r="V37" s="22"/>
      <c r="W37" s="28">
        <f t="shared" si="12"/>
        <v>0</v>
      </c>
      <c r="X37" s="73">
        <f t="shared" si="13"/>
        <v>0</v>
      </c>
      <c r="Y37" s="73">
        <f t="shared" si="14"/>
        <v>0</v>
      </c>
      <c r="Z37" s="17"/>
      <c r="AG37" s="49">
        <f t="shared" si="15"/>
        <v>0</v>
      </c>
      <c r="AH37" s="49">
        <f t="shared" si="4"/>
        <v>0</v>
      </c>
      <c r="AI37" s="49">
        <f t="shared" si="5"/>
        <v>0</v>
      </c>
      <c r="AJ37" s="49">
        <f t="shared" si="6"/>
        <v>0</v>
      </c>
      <c r="AK37" s="49">
        <f t="shared" si="7"/>
        <v>0</v>
      </c>
      <c r="AL37" s="49">
        <f t="shared" si="8"/>
        <v>0</v>
      </c>
      <c r="AM37" s="49">
        <f t="shared" si="9"/>
        <v>0</v>
      </c>
      <c r="AN37" s="49">
        <f t="shared" si="10"/>
        <v>0</v>
      </c>
      <c r="AO37" s="49">
        <f t="shared" si="11"/>
        <v>0</v>
      </c>
    </row>
    <row r="38" spans="1:41">
      <c r="A38" s="13">
        <v>28</v>
      </c>
      <c r="B38" s="77"/>
      <c r="C38" s="74"/>
      <c r="D38" s="76"/>
      <c r="E38" s="78"/>
      <c r="F38" s="22"/>
      <c r="G38" s="110"/>
      <c r="H38" s="22"/>
      <c r="I38" s="110"/>
      <c r="J38" s="22"/>
      <c r="K38" s="110"/>
      <c r="L38" s="22"/>
      <c r="M38" s="110"/>
      <c r="N38" s="22"/>
      <c r="O38" s="110"/>
      <c r="P38" s="22"/>
      <c r="Q38" s="110"/>
      <c r="R38" s="71"/>
      <c r="S38" s="89"/>
      <c r="T38" s="47"/>
      <c r="U38" s="110"/>
      <c r="V38" s="22"/>
      <c r="W38" s="28">
        <f t="shared" si="12"/>
        <v>0</v>
      </c>
      <c r="X38" s="73">
        <f t="shared" si="13"/>
        <v>0</v>
      </c>
      <c r="Y38" s="73">
        <f t="shared" si="14"/>
        <v>0</v>
      </c>
      <c r="Z38" s="17"/>
      <c r="AG38" s="49">
        <f t="shared" si="15"/>
        <v>0</v>
      </c>
      <c r="AH38" s="49">
        <f t="shared" si="4"/>
        <v>0</v>
      </c>
      <c r="AI38" s="49">
        <f t="shared" si="5"/>
        <v>0</v>
      </c>
      <c r="AJ38" s="49">
        <f t="shared" si="6"/>
        <v>0</v>
      </c>
      <c r="AK38" s="49">
        <f t="shared" si="7"/>
        <v>0</v>
      </c>
      <c r="AL38" s="49">
        <f t="shared" si="8"/>
        <v>0</v>
      </c>
      <c r="AM38" s="49">
        <f t="shared" si="9"/>
        <v>0</v>
      </c>
      <c r="AN38" s="49">
        <f t="shared" si="10"/>
        <v>0</v>
      </c>
      <c r="AO38" s="49">
        <f t="shared" si="11"/>
        <v>0</v>
      </c>
    </row>
    <row r="39" spans="1:41">
      <c r="A39" s="13">
        <v>29</v>
      </c>
      <c r="B39" s="77"/>
      <c r="C39" s="74"/>
      <c r="D39" s="76"/>
      <c r="E39" s="78"/>
      <c r="F39" s="22"/>
      <c r="G39" s="110"/>
      <c r="H39" s="22"/>
      <c r="I39" s="110"/>
      <c r="J39" s="22"/>
      <c r="K39" s="110"/>
      <c r="L39" s="22"/>
      <c r="M39" s="110"/>
      <c r="N39" s="22"/>
      <c r="O39" s="110"/>
      <c r="P39" s="22"/>
      <c r="Q39" s="110"/>
      <c r="R39" s="71"/>
      <c r="S39" s="89"/>
      <c r="T39" s="47"/>
      <c r="U39" s="110"/>
      <c r="V39" s="22"/>
      <c r="W39" s="28">
        <f t="shared" si="12"/>
        <v>0</v>
      </c>
      <c r="X39" s="73">
        <f t="shared" si="13"/>
        <v>0</v>
      </c>
      <c r="Y39" s="73">
        <f t="shared" si="14"/>
        <v>0</v>
      </c>
      <c r="Z39" s="17"/>
      <c r="AG39" s="49">
        <f t="shared" si="15"/>
        <v>0</v>
      </c>
      <c r="AH39" s="49">
        <f t="shared" si="4"/>
        <v>0</v>
      </c>
      <c r="AI39" s="49">
        <f t="shared" si="5"/>
        <v>0</v>
      </c>
      <c r="AJ39" s="49">
        <f t="shared" si="6"/>
        <v>0</v>
      </c>
      <c r="AK39" s="49">
        <f t="shared" si="7"/>
        <v>0</v>
      </c>
      <c r="AL39" s="49">
        <f t="shared" si="8"/>
        <v>0</v>
      </c>
      <c r="AM39" s="49">
        <f t="shared" si="9"/>
        <v>0</v>
      </c>
      <c r="AN39" s="49">
        <f t="shared" si="10"/>
        <v>0</v>
      </c>
      <c r="AO39" s="49">
        <f t="shared" si="11"/>
        <v>0</v>
      </c>
    </row>
    <row r="40" spans="1:41">
      <c r="A40" s="13">
        <v>30</v>
      </c>
      <c r="B40" s="77"/>
      <c r="C40" s="74"/>
      <c r="D40" s="76"/>
      <c r="E40" s="78"/>
      <c r="F40" s="22"/>
      <c r="G40" s="110"/>
      <c r="H40" s="22"/>
      <c r="I40" s="110"/>
      <c r="J40" s="22"/>
      <c r="K40" s="110"/>
      <c r="L40" s="22"/>
      <c r="M40" s="110"/>
      <c r="N40" s="22"/>
      <c r="O40" s="110"/>
      <c r="P40" s="22"/>
      <c r="Q40" s="110"/>
      <c r="R40" s="71"/>
      <c r="S40" s="89"/>
      <c r="T40" s="47"/>
      <c r="U40" s="110"/>
      <c r="V40" s="22"/>
      <c r="W40" s="28">
        <f t="shared" si="12"/>
        <v>0</v>
      </c>
      <c r="X40" s="73">
        <f t="shared" si="13"/>
        <v>0</v>
      </c>
      <c r="Y40" s="73">
        <f t="shared" si="14"/>
        <v>0</v>
      </c>
      <c r="Z40" s="17"/>
      <c r="AG40" s="49">
        <f t="shared" si="15"/>
        <v>0</v>
      </c>
      <c r="AH40" s="49">
        <f t="shared" si="4"/>
        <v>0</v>
      </c>
      <c r="AI40" s="49">
        <f t="shared" si="5"/>
        <v>0</v>
      </c>
      <c r="AJ40" s="49">
        <f t="shared" si="6"/>
        <v>0</v>
      </c>
      <c r="AK40" s="49">
        <f t="shared" si="7"/>
        <v>0</v>
      </c>
      <c r="AL40" s="49">
        <f t="shared" si="8"/>
        <v>0</v>
      </c>
      <c r="AM40" s="49">
        <f t="shared" si="9"/>
        <v>0</v>
      </c>
      <c r="AN40" s="49">
        <f t="shared" si="10"/>
        <v>0</v>
      </c>
      <c r="AO40" s="49">
        <f t="shared" si="11"/>
        <v>0</v>
      </c>
    </row>
    <row r="41" spans="1:41">
      <c r="A41" s="13">
        <v>31</v>
      </c>
      <c r="B41" s="77"/>
      <c r="C41" s="74"/>
      <c r="D41" s="76"/>
      <c r="E41" s="78"/>
      <c r="F41" s="22"/>
      <c r="G41" s="110"/>
      <c r="H41" s="22"/>
      <c r="I41" s="110"/>
      <c r="J41" s="22"/>
      <c r="K41" s="110"/>
      <c r="L41" s="22"/>
      <c r="M41" s="110"/>
      <c r="N41" s="22"/>
      <c r="O41" s="110"/>
      <c r="P41" s="22"/>
      <c r="Q41" s="110"/>
      <c r="R41" s="71"/>
      <c r="S41" s="89"/>
      <c r="T41" s="47"/>
      <c r="U41" s="110"/>
      <c r="V41" s="22"/>
      <c r="W41" s="28">
        <f t="shared" si="12"/>
        <v>0</v>
      </c>
      <c r="X41" s="73">
        <f t="shared" si="13"/>
        <v>0</v>
      </c>
      <c r="Y41" s="73">
        <f t="shared" si="14"/>
        <v>0</v>
      </c>
      <c r="Z41" s="17"/>
      <c r="AG41" s="49">
        <f t="shared" si="15"/>
        <v>0</v>
      </c>
      <c r="AH41" s="49">
        <f t="shared" si="4"/>
        <v>0</v>
      </c>
      <c r="AI41" s="49">
        <f t="shared" si="5"/>
        <v>0</v>
      </c>
      <c r="AJ41" s="49">
        <f t="shared" si="6"/>
        <v>0</v>
      </c>
      <c r="AK41" s="49">
        <f t="shared" si="7"/>
        <v>0</v>
      </c>
      <c r="AL41" s="49">
        <f t="shared" si="8"/>
        <v>0</v>
      </c>
      <c r="AM41" s="49">
        <f t="shared" si="9"/>
        <v>0</v>
      </c>
      <c r="AN41" s="49">
        <f t="shared" si="10"/>
        <v>0</v>
      </c>
      <c r="AO41" s="49">
        <f t="shared" si="11"/>
        <v>0</v>
      </c>
    </row>
    <row r="42" spans="1:41">
      <c r="A42" s="13">
        <v>32</v>
      </c>
      <c r="B42" s="77"/>
      <c r="C42" s="74"/>
      <c r="D42" s="76"/>
      <c r="E42" s="78"/>
      <c r="F42" s="22"/>
      <c r="G42" s="110"/>
      <c r="H42" s="22"/>
      <c r="I42" s="110"/>
      <c r="J42" s="22"/>
      <c r="K42" s="110"/>
      <c r="L42" s="22"/>
      <c r="M42" s="110"/>
      <c r="N42" s="22"/>
      <c r="O42" s="110"/>
      <c r="P42" s="22"/>
      <c r="Q42" s="110"/>
      <c r="R42" s="71"/>
      <c r="S42" s="89"/>
      <c r="T42" s="47"/>
      <c r="U42" s="110"/>
      <c r="V42" s="22"/>
      <c r="W42" s="28">
        <f t="shared" si="12"/>
        <v>0</v>
      </c>
      <c r="X42" s="73">
        <f t="shared" si="13"/>
        <v>0</v>
      </c>
      <c r="Y42" s="73">
        <f t="shared" si="14"/>
        <v>0</v>
      </c>
      <c r="Z42" s="17"/>
      <c r="AG42" s="49">
        <f t="shared" si="15"/>
        <v>0</v>
      </c>
      <c r="AH42" s="49">
        <f t="shared" si="4"/>
        <v>0</v>
      </c>
      <c r="AI42" s="49">
        <f t="shared" si="5"/>
        <v>0</v>
      </c>
      <c r="AJ42" s="49">
        <f t="shared" si="6"/>
        <v>0</v>
      </c>
      <c r="AK42" s="49">
        <f t="shared" si="7"/>
        <v>0</v>
      </c>
      <c r="AL42" s="49">
        <f t="shared" si="8"/>
        <v>0</v>
      </c>
      <c r="AM42" s="49">
        <f t="shared" si="9"/>
        <v>0</v>
      </c>
      <c r="AN42" s="49">
        <f t="shared" si="10"/>
        <v>0</v>
      </c>
      <c r="AO42" s="49">
        <f t="shared" si="11"/>
        <v>0</v>
      </c>
    </row>
    <row r="43" spans="1:41">
      <c r="A43" s="13">
        <v>33</v>
      </c>
      <c r="B43" s="77"/>
      <c r="C43" s="74"/>
      <c r="D43" s="76"/>
      <c r="E43" s="78"/>
      <c r="F43" s="22"/>
      <c r="G43" s="110"/>
      <c r="H43" s="22"/>
      <c r="I43" s="110"/>
      <c r="J43" s="22"/>
      <c r="K43" s="110"/>
      <c r="L43" s="22"/>
      <c r="M43" s="110"/>
      <c r="N43" s="22"/>
      <c r="O43" s="110"/>
      <c r="P43" s="22"/>
      <c r="Q43" s="110"/>
      <c r="R43" s="71"/>
      <c r="S43" s="89"/>
      <c r="T43" s="47"/>
      <c r="U43" s="110"/>
      <c r="V43" s="22"/>
      <c r="W43" s="28">
        <f t="shared" si="12"/>
        <v>0</v>
      </c>
      <c r="X43" s="73">
        <f t="shared" ref="X43:X60" si="16">SUM(F43:W43)</f>
        <v>0</v>
      </c>
      <c r="Y43" s="73">
        <f t="shared" si="14"/>
        <v>0</v>
      </c>
      <c r="Z43" s="17"/>
      <c r="AG43" s="49">
        <f t="shared" si="15"/>
        <v>0</v>
      </c>
      <c r="AH43" s="49">
        <f t="shared" si="4"/>
        <v>0</v>
      </c>
      <c r="AI43" s="49">
        <f t="shared" si="5"/>
        <v>0</v>
      </c>
      <c r="AJ43" s="49">
        <f t="shared" si="6"/>
        <v>0</v>
      </c>
      <c r="AK43" s="49">
        <f t="shared" si="7"/>
        <v>0</v>
      </c>
      <c r="AL43" s="49">
        <f t="shared" si="8"/>
        <v>0</v>
      </c>
      <c r="AM43" s="49">
        <f t="shared" si="9"/>
        <v>0</v>
      </c>
      <c r="AN43" s="49">
        <f t="shared" si="10"/>
        <v>0</v>
      </c>
      <c r="AO43" s="49">
        <f t="shared" si="11"/>
        <v>0</v>
      </c>
    </row>
    <row r="44" spans="1:41">
      <c r="A44" s="13">
        <v>34</v>
      </c>
      <c r="B44" s="77"/>
      <c r="C44" s="74"/>
      <c r="D44" s="76"/>
      <c r="E44" s="78"/>
      <c r="F44" s="22"/>
      <c r="G44" s="110"/>
      <c r="H44" s="22"/>
      <c r="I44" s="110"/>
      <c r="J44" s="22"/>
      <c r="K44" s="110"/>
      <c r="L44" s="22"/>
      <c r="M44" s="110"/>
      <c r="N44" s="22"/>
      <c r="O44" s="110"/>
      <c r="P44" s="22"/>
      <c r="Q44" s="110"/>
      <c r="R44" s="71"/>
      <c r="S44" s="89"/>
      <c r="T44" s="47"/>
      <c r="U44" s="110"/>
      <c r="V44" s="22"/>
      <c r="W44" s="28">
        <f t="shared" si="12"/>
        <v>0</v>
      </c>
      <c r="X44" s="73">
        <f t="shared" si="16"/>
        <v>0</v>
      </c>
      <c r="Y44" s="73">
        <f t="shared" si="14"/>
        <v>0</v>
      </c>
      <c r="Z44" s="17"/>
      <c r="AG44" s="49">
        <f t="shared" si="15"/>
        <v>0</v>
      </c>
      <c r="AH44" s="49">
        <f t="shared" si="4"/>
        <v>0</v>
      </c>
      <c r="AI44" s="49">
        <f t="shared" si="5"/>
        <v>0</v>
      </c>
      <c r="AJ44" s="49">
        <f t="shared" si="6"/>
        <v>0</v>
      </c>
      <c r="AK44" s="49">
        <f t="shared" si="7"/>
        <v>0</v>
      </c>
      <c r="AL44" s="49">
        <f t="shared" si="8"/>
        <v>0</v>
      </c>
      <c r="AM44" s="49">
        <f t="shared" si="9"/>
        <v>0</v>
      </c>
      <c r="AN44" s="49">
        <f t="shared" si="10"/>
        <v>0</v>
      </c>
      <c r="AO44" s="49">
        <f t="shared" si="11"/>
        <v>0</v>
      </c>
    </row>
    <row r="45" spans="1:41">
      <c r="A45" s="13">
        <v>35</v>
      </c>
      <c r="B45" s="77"/>
      <c r="C45" s="74"/>
      <c r="D45" s="76"/>
      <c r="E45" s="78"/>
      <c r="F45" s="22"/>
      <c r="G45" s="110"/>
      <c r="H45" s="22"/>
      <c r="I45" s="110"/>
      <c r="J45" s="22"/>
      <c r="K45" s="110"/>
      <c r="L45" s="22"/>
      <c r="M45" s="110"/>
      <c r="N45" s="22"/>
      <c r="O45" s="110"/>
      <c r="P45" s="22"/>
      <c r="Q45" s="110"/>
      <c r="R45" s="71"/>
      <c r="S45" s="89"/>
      <c r="T45" s="47"/>
      <c r="U45" s="110"/>
      <c r="V45" s="22"/>
      <c r="W45" s="28">
        <f t="shared" si="12"/>
        <v>0</v>
      </c>
      <c r="X45" s="73">
        <f t="shared" si="16"/>
        <v>0</v>
      </c>
      <c r="Y45" s="73">
        <f t="shared" si="14"/>
        <v>0</v>
      </c>
      <c r="Z45" s="17"/>
      <c r="AG45" s="49">
        <f t="shared" si="15"/>
        <v>0</v>
      </c>
      <c r="AH45" s="49">
        <f t="shared" si="4"/>
        <v>0</v>
      </c>
      <c r="AI45" s="49">
        <f t="shared" si="5"/>
        <v>0</v>
      </c>
      <c r="AJ45" s="49">
        <f t="shared" si="6"/>
        <v>0</v>
      </c>
      <c r="AK45" s="49">
        <f t="shared" si="7"/>
        <v>0</v>
      </c>
      <c r="AL45" s="49">
        <f t="shared" si="8"/>
        <v>0</v>
      </c>
      <c r="AM45" s="49">
        <f t="shared" si="9"/>
        <v>0</v>
      </c>
      <c r="AN45" s="49">
        <f t="shared" si="10"/>
        <v>0</v>
      </c>
      <c r="AO45" s="49">
        <f t="shared" si="11"/>
        <v>0</v>
      </c>
    </row>
    <row r="46" spans="1:41">
      <c r="A46" s="13">
        <v>36</v>
      </c>
      <c r="B46" s="77"/>
      <c r="C46" s="74"/>
      <c r="D46" s="76"/>
      <c r="E46" s="78"/>
      <c r="F46" s="22"/>
      <c r="G46" s="110"/>
      <c r="H46" s="22"/>
      <c r="I46" s="110"/>
      <c r="J46" s="22"/>
      <c r="K46" s="110"/>
      <c r="L46" s="22"/>
      <c r="M46" s="110"/>
      <c r="N46" s="22"/>
      <c r="O46" s="110"/>
      <c r="P46" s="22"/>
      <c r="Q46" s="110"/>
      <c r="R46" s="71"/>
      <c r="S46" s="89"/>
      <c r="T46" s="47"/>
      <c r="U46" s="110"/>
      <c r="V46" s="22"/>
      <c r="W46" s="28">
        <f t="shared" si="12"/>
        <v>0</v>
      </c>
      <c r="X46" s="73">
        <f t="shared" si="16"/>
        <v>0</v>
      </c>
      <c r="Y46" s="73">
        <f t="shared" si="14"/>
        <v>0</v>
      </c>
      <c r="Z46" s="17"/>
      <c r="AG46" s="49">
        <f t="shared" si="15"/>
        <v>0</v>
      </c>
      <c r="AH46" s="49">
        <f t="shared" si="4"/>
        <v>0</v>
      </c>
      <c r="AI46" s="49">
        <f t="shared" si="5"/>
        <v>0</v>
      </c>
      <c r="AJ46" s="49">
        <f t="shared" si="6"/>
        <v>0</v>
      </c>
      <c r="AK46" s="49">
        <f t="shared" si="7"/>
        <v>0</v>
      </c>
      <c r="AL46" s="49">
        <f t="shared" si="8"/>
        <v>0</v>
      </c>
      <c r="AM46" s="49">
        <f t="shared" si="9"/>
        <v>0</v>
      </c>
      <c r="AN46" s="49">
        <f t="shared" si="10"/>
        <v>0</v>
      </c>
      <c r="AO46" s="49">
        <f t="shared" si="11"/>
        <v>0</v>
      </c>
    </row>
    <row r="47" spans="1:41">
      <c r="A47" s="13">
        <v>37</v>
      </c>
      <c r="B47" s="75"/>
      <c r="C47" s="76"/>
      <c r="D47" s="76"/>
      <c r="E47" s="78"/>
      <c r="F47" s="22"/>
      <c r="G47" s="110"/>
      <c r="H47" s="22"/>
      <c r="I47" s="110"/>
      <c r="J47" s="22"/>
      <c r="K47" s="110"/>
      <c r="L47" s="22"/>
      <c r="M47" s="110"/>
      <c r="N47" s="22"/>
      <c r="O47" s="110"/>
      <c r="P47" s="22"/>
      <c r="Q47" s="110"/>
      <c r="R47" s="71"/>
      <c r="S47" s="89"/>
      <c r="T47" s="47"/>
      <c r="U47" s="110"/>
      <c r="V47" s="22"/>
      <c r="W47" s="28">
        <f t="shared" si="12"/>
        <v>0</v>
      </c>
      <c r="X47" s="73">
        <f t="shared" si="16"/>
        <v>0</v>
      </c>
      <c r="Y47" s="73">
        <f t="shared" si="14"/>
        <v>0</v>
      </c>
      <c r="Z47" s="17"/>
      <c r="AG47" s="49">
        <f t="shared" si="15"/>
        <v>0</v>
      </c>
      <c r="AH47" s="49">
        <f t="shared" si="4"/>
        <v>0</v>
      </c>
      <c r="AI47" s="49">
        <f t="shared" si="5"/>
        <v>0</v>
      </c>
      <c r="AJ47" s="49">
        <f t="shared" si="6"/>
        <v>0</v>
      </c>
      <c r="AK47" s="49">
        <f t="shared" si="7"/>
        <v>0</v>
      </c>
      <c r="AL47" s="49">
        <f t="shared" si="8"/>
        <v>0</v>
      </c>
      <c r="AM47" s="49">
        <f t="shared" si="9"/>
        <v>0</v>
      </c>
      <c r="AN47" s="49">
        <f t="shared" si="10"/>
        <v>0</v>
      </c>
      <c r="AO47" s="49">
        <f t="shared" si="11"/>
        <v>0</v>
      </c>
    </row>
    <row r="48" spans="1:41">
      <c r="A48" s="13">
        <v>38</v>
      </c>
      <c r="B48" s="75"/>
      <c r="C48" s="76"/>
      <c r="D48" s="76"/>
      <c r="E48" s="78"/>
      <c r="F48" s="22"/>
      <c r="G48" s="110"/>
      <c r="H48" s="22"/>
      <c r="I48" s="110"/>
      <c r="J48" s="22"/>
      <c r="K48" s="110"/>
      <c r="L48" s="22"/>
      <c r="M48" s="110"/>
      <c r="N48" s="22"/>
      <c r="O48" s="110"/>
      <c r="P48" s="22"/>
      <c r="Q48" s="110"/>
      <c r="R48" s="71"/>
      <c r="S48" s="89"/>
      <c r="T48" s="47"/>
      <c r="U48" s="110"/>
      <c r="V48" s="22"/>
      <c r="W48" s="28">
        <f t="shared" si="12"/>
        <v>0</v>
      </c>
      <c r="X48" s="73">
        <f t="shared" si="16"/>
        <v>0</v>
      </c>
      <c r="Y48" s="73">
        <f t="shared" si="14"/>
        <v>0</v>
      </c>
      <c r="Z48" s="17"/>
      <c r="AG48" s="49">
        <f t="shared" si="15"/>
        <v>0</v>
      </c>
      <c r="AH48" s="49">
        <f t="shared" si="4"/>
        <v>0</v>
      </c>
      <c r="AI48" s="49">
        <f t="shared" si="5"/>
        <v>0</v>
      </c>
      <c r="AJ48" s="49">
        <f t="shared" si="6"/>
        <v>0</v>
      </c>
      <c r="AK48" s="49">
        <f t="shared" si="7"/>
        <v>0</v>
      </c>
      <c r="AL48" s="49">
        <f t="shared" si="8"/>
        <v>0</v>
      </c>
      <c r="AM48" s="49">
        <f t="shared" si="9"/>
        <v>0</v>
      </c>
      <c r="AN48" s="49">
        <f t="shared" si="10"/>
        <v>0</v>
      </c>
      <c r="AO48" s="49">
        <f t="shared" si="11"/>
        <v>0</v>
      </c>
    </row>
    <row r="49" spans="1:41">
      <c r="A49" s="13">
        <v>39</v>
      </c>
      <c r="B49" s="75"/>
      <c r="C49" s="76"/>
      <c r="D49" s="76"/>
      <c r="E49" s="78"/>
      <c r="F49" s="22"/>
      <c r="G49" s="110"/>
      <c r="H49" s="22"/>
      <c r="I49" s="110"/>
      <c r="J49" s="22"/>
      <c r="K49" s="110"/>
      <c r="L49" s="22"/>
      <c r="M49" s="110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12"/>
        <v>0</v>
      </c>
      <c r="X49" s="73">
        <f t="shared" si="16"/>
        <v>0</v>
      </c>
      <c r="Y49" s="73">
        <f t="shared" si="14"/>
        <v>0</v>
      </c>
      <c r="Z49" s="17"/>
      <c r="AG49" s="49">
        <f t="shared" si="15"/>
        <v>0</v>
      </c>
      <c r="AH49" s="49">
        <f t="shared" si="4"/>
        <v>0</v>
      </c>
      <c r="AI49" s="49">
        <f t="shared" si="5"/>
        <v>0</v>
      </c>
      <c r="AJ49" s="49">
        <f t="shared" si="6"/>
        <v>0</v>
      </c>
      <c r="AK49" s="49">
        <f t="shared" si="7"/>
        <v>0</v>
      </c>
      <c r="AL49" s="49">
        <f t="shared" si="8"/>
        <v>0</v>
      </c>
      <c r="AM49" s="49">
        <f t="shared" si="9"/>
        <v>0</v>
      </c>
      <c r="AN49" s="49">
        <f t="shared" si="10"/>
        <v>0</v>
      </c>
      <c r="AO49" s="49">
        <f t="shared" si="11"/>
        <v>0</v>
      </c>
    </row>
    <row r="50" spans="1:41">
      <c r="A50" s="13">
        <v>40</v>
      </c>
      <c r="B50" s="75"/>
      <c r="C50" s="76"/>
      <c r="D50" s="76"/>
      <c r="E50" s="78"/>
      <c r="F50" s="22"/>
      <c r="G50" s="110"/>
      <c r="H50" s="22"/>
      <c r="I50" s="110"/>
      <c r="J50" s="22"/>
      <c r="K50" s="110"/>
      <c r="L50" s="22"/>
      <c r="M50" s="110"/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12"/>
        <v>0</v>
      </c>
      <c r="X50" s="73">
        <f t="shared" si="16"/>
        <v>0</v>
      </c>
      <c r="Y50" s="73">
        <f t="shared" si="14"/>
        <v>0</v>
      </c>
      <c r="Z50" s="17"/>
      <c r="AG50" s="49">
        <f t="shared" si="15"/>
        <v>0</v>
      </c>
      <c r="AH50" s="49">
        <f t="shared" si="4"/>
        <v>0</v>
      </c>
      <c r="AI50" s="49">
        <f t="shared" si="5"/>
        <v>0</v>
      </c>
      <c r="AJ50" s="49">
        <f t="shared" si="6"/>
        <v>0</v>
      </c>
      <c r="AK50" s="49">
        <f t="shared" si="7"/>
        <v>0</v>
      </c>
      <c r="AL50" s="49">
        <f t="shared" si="8"/>
        <v>0</v>
      </c>
      <c r="AM50" s="49">
        <f t="shared" si="9"/>
        <v>0</v>
      </c>
      <c r="AN50" s="49">
        <f t="shared" si="10"/>
        <v>0</v>
      </c>
      <c r="AO50" s="49">
        <f t="shared" si="11"/>
        <v>0</v>
      </c>
    </row>
    <row r="51" spans="1:41">
      <c r="A51" s="13">
        <v>41</v>
      </c>
      <c r="B51" s="75"/>
      <c r="C51" s="76"/>
      <c r="D51" s="76"/>
      <c r="E51" s="78"/>
      <c r="F51" s="22"/>
      <c r="G51" s="110"/>
      <c r="H51" s="22"/>
      <c r="I51" s="110"/>
      <c r="J51" s="22"/>
      <c r="K51" s="110"/>
      <c r="L51" s="22"/>
      <c r="M51" s="110"/>
      <c r="N51" s="22"/>
      <c r="O51" s="110"/>
      <c r="P51" s="22"/>
      <c r="Q51" s="110"/>
      <c r="R51" s="71"/>
      <c r="S51" s="89"/>
      <c r="T51" s="47"/>
      <c r="U51" s="110"/>
      <c r="V51" s="22"/>
      <c r="W51" s="28">
        <f t="shared" si="12"/>
        <v>0</v>
      </c>
      <c r="X51" s="73">
        <f t="shared" si="16"/>
        <v>0</v>
      </c>
      <c r="Y51" s="73">
        <f t="shared" si="14"/>
        <v>0</v>
      </c>
      <c r="Z51" s="17"/>
      <c r="AG51" s="49">
        <f t="shared" si="15"/>
        <v>0</v>
      </c>
      <c r="AH51" s="49">
        <f t="shared" si="4"/>
        <v>0</v>
      </c>
      <c r="AI51" s="49">
        <f t="shared" si="5"/>
        <v>0</v>
      </c>
      <c r="AJ51" s="49">
        <f t="shared" si="6"/>
        <v>0</v>
      </c>
      <c r="AK51" s="49">
        <f t="shared" si="7"/>
        <v>0</v>
      </c>
      <c r="AL51" s="49">
        <f t="shared" si="8"/>
        <v>0</v>
      </c>
      <c r="AM51" s="49">
        <f t="shared" si="9"/>
        <v>0</v>
      </c>
      <c r="AN51" s="49">
        <f t="shared" si="10"/>
        <v>0</v>
      </c>
      <c r="AO51" s="49">
        <f t="shared" si="11"/>
        <v>0</v>
      </c>
    </row>
    <row r="52" spans="1:41">
      <c r="A52" s="13">
        <v>42</v>
      </c>
      <c r="B52" s="75"/>
      <c r="C52" s="76"/>
      <c r="D52" s="76"/>
      <c r="E52" s="78"/>
      <c r="F52" s="22"/>
      <c r="G52" s="110"/>
      <c r="H52" s="22"/>
      <c r="I52" s="110"/>
      <c r="J52" s="22"/>
      <c r="K52" s="110"/>
      <c r="L52" s="22"/>
      <c r="M52" s="110"/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12"/>
        <v>0</v>
      </c>
      <c r="X52" s="73">
        <f t="shared" si="16"/>
        <v>0</v>
      </c>
      <c r="Y52" s="73">
        <f t="shared" si="14"/>
        <v>0</v>
      </c>
      <c r="Z52" s="17"/>
      <c r="AG52" s="49">
        <f t="shared" si="15"/>
        <v>0</v>
      </c>
      <c r="AH52" s="49">
        <f t="shared" si="4"/>
        <v>0</v>
      </c>
      <c r="AI52" s="49">
        <f t="shared" si="5"/>
        <v>0</v>
      </c>
      <c r="AJ52" s="49">
        <f t="shared" si="6"/>
        <v>0</v>
      </c>
      <c r="AK52" s="49">
        <f t="shared" si="7"/>
        <v>0</v>
      </c>
      <c r="AL52" s="49">
        <f t="shared" si="8"/>
        <v>0</v>
      </c>
      <c r="AM52" s="49">
        <f t="shared" si="9"/>
        <v>0</v>
      </c>
      <c r="AN52" s="49">
        <f t="shared" si="10"/>
        <v>0</v>
      </c>
      <c r="AO52" s="49">
        <f t="shared" si="11"/>
        <v>0</v>
      </c>
    </row>
    <row r="53" spans="1:41">
      <c r="A53" s="13">
        <v>43</v>
      </c>
      <c r="B53" s="75"/>
      <c r="C53" s="76"/>
      <c r="D53" s="76"/>
      <c r="E53" s="78"/>
      <c r="F53" s="22"/>
      <c r="G53" s="110"/>
      <c r="H53" s="22"/>
      <c r="I53" s="110"/>
      <c r="J53" s="22"/>
      <c r="K53" s="110"/>
      <c r="L53" s="22"/>
      <c r="M53" s="110"/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12"/>
        <v>0</v>
      </c>
      <c r="X53" s="73">
        <f t="shared" si="16"/>
        <v>0</v>
      </c>
      <c r="Y53" s="73">
        <f t="shared" si="14"/>
        <v>0</v>
      </c>
      <c r="Z53" s="17"/>
      <c r="AG53" s="49">
        <f t="shared" si="15"/>
        <v>0</v>
      </c>
      <c r="AH53" s="49">
        <f t="shared" si="4"/>
        <v>0</v>
      </c>
      <c r="AI53" s="49">
        <f t="shared" si="5"/>
        <v>0</v>
      </c>
      <c r="AJ53" s="49">
        <f t="shared" si="6"/>
        <v>0</v>
      </c>
      <c r="AK53" s="49">
        <f t="shared" si="7"/>
        <v>0</v>
      </c>
      <c r="AL53" s="49">
        <f t="shared" si="8"/>
        <v>0</v>
      </c>
      <c r="AM53" s="49">
        <f t="shared" si="9"/>
        <v>0</v>
      </c>
      <c r="AN53" s="49">
        <f t="shared" si="10"/>
        <v>0</v>
      </c>
      <c r="AO53" s="49">
        <f t="shared" si="11"/>
        <v>0</v>
      </c>
    </row>
    <row r="54" spans="1:41">
      <c r="A54" s="13">
        <v>44</v>
      </c>
      <c r="B54" s="75"/>
      <c r="C54" s="76"/>
      <c r="D54" s="76"/>
      <c r="E54" s="78"/>
      <c r="F54" s="22"/>
      <c r="G54" s="110"/>
      <c r="H54" s="22"/>
      <c r="I54" s="110"/>
      <c r="J54" s="22"/>
      <c r="K54" s="110"/>
      <c r="L54" s="22"/>
      <c r="M54" s="110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12"/>
        <v>0</v>
      </c>
      <c r="X54" s="73">
        <f t="shared" si="16"/>
        <v>0</v>
      </c>
      <c r="Y54" s="73">
        <f t="shared" si="14"/>
        <v>0</v>
      </c>
      <c r="Z54" s="17"/>
      <c r="AG54" s="49">
        <f t="shared" si="15"/>
        <v>0</v>
      </c>
      <c r="AH54" s="49">
        <f t="shared" si="4"/>
        <v>0</v>
      </c>
      <c r="AI54" s="49">
        <f t="shared" si="5"/>
        <v>0</v>
      </c>
      <c r="AJ54" s="49">
        <f t="shared" si="6"/>
        <v>0</v>
      </c>
      <c r="AK54" s="49">
        <f t="shared" si="7"/>
        <v>0</v>
      </c>
      <c r="AL54" s="49">
        <f t="shared" si="8"/>
        <v>0</v>
      </c>
      <c r="AM54" s="49">
        <f t="shared" si="9"/>
        <v>0</v>
      </c>
      <c r="AN54" s="49">
        <f t="shared" si="10"/>
        <v>0</v>
      </c>
      <c r="AO54" s="49">
        <f t="shared" si="11"/>
        <v>0</v>
      </c>
    </row>
    <row r="55" spans="1:41">
      <c r="A55" s="13">
        <v>45</v>
      </c>
      <c r="B55" s="75"/>
      <c r="C55" s="76"/>
      <c r="D55" s="76"/>
      <c r="E55" s="78"/>
      <c r="F55" s="22"/>
      <c r="G55" s="110"/>
      <c r="H55" s="22"/>
      <c r="I55" s="110"/>
      <c r="J55" s="22"/>
      <c r="K55" s="110"/>
      <c r="L55" s="22"/>
      <c r="M55" s="110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12"/>
        <v>0</v>
      </c>
      <c r="X55" s="73">
        <f t="shared" si="16"/>
        <v>0</v>
      </c>
      <c r="Y55" s="73">
        <f t="shared" si="14"/>
        <v>0</v>
      </c>
      <c r="Z55" s="17"/>
      <c r="AG55" s="49">
        <f t="shared" si="15"/>
        <v>0</v>
      </c>
      <c r="AH55" s="49">
        <f t="shared" si="4"/>
        <v>0</v>
      </c>
      <c r="AI55" s="49">
        <f t="shared" si="5"/>
        <v>0</v>
      </c>
      <c r="AJ55" s="49">
        <f t="shared" si="6"/>
        <v>0</v>
      </c>
      <c r="AK55" s="49">
        <f t="shared" si="7"/>
        <v>0</v>
      </c>
      <c r="AL55" s="49">
        <f t="shared" si="8"/>
        <v>0</v>
      </c>
      <c r="AM55" s="49">
        <f t="shared" si="9"/>
        <v>0</v>
      </c>
      <c r="AN55" s="49">
        <f t="shared" si="10"/>
        <v>0</v>
      </c>
      <c r="AO55" s="49">
        <f t="shared" si="11"/>
        <v>0</v>
      </c>
    </row>
    <row r="56" spans="1:41">
      <c r="A56" s="13">
        <v>46</v>
      </c>
      <c r="B56" s="75"/>
      <c r="C56" s="76"/>
      <c r="D56" s="76"/>
      <c r="E56" s="78"/>
      <c r="F56" s="22"/>
      <c r="G56" s="110"/>
      <c r="H56" s="22"/>
      <c r="I56" s="110"/>
      <c r="J56" s="22"/>
      <c r="K56" s="110"/>
      <c r="L56" s="22"/>
      <c r="M56" s="110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12"/>
        <v>0</v>
      </c>
      <c r="X56" s="73">
        <f t="shared" si="16"/>
        <v>0</v>
      </c>
      <c r="Y56" s="73">
        <f t="shared" si="14"/>
        <v>0</v>
      </c>
      <c r="Z56" s="17"/>
      <c r="AG56" s="49">
        <f t="shared" si="15"/>
        <v>0</v>
      </c>
      <c r="AH56" s="49">
        <f t="shared" si="4"/>
        <v>0</v>
      </c>
      <c r="AI56" s="49">
        <f t="shared" si="5"/>
        <v>0</v>
      </c>
      <c r="AJ56" s="49">
        <f t="shared" si="6"/>
        <v>0</v>
      </c>
      <c r="AK56" s="49">
        <f t="shared" si="7"/>
        <v>0</v>
      </c>
      <c r="AL56" s="49">
        <f t="shared" si="8"/>
        <v>0</v>
      </c>
      <c r="AM56" s="49">
        <f t="shared" si="9"/>
        <v>0</v>
      </c>
      <c r="AN56" s="49">
        <f t="shared" si="10"/>
        <v>0</v>
      </c>
      <c r="AO56" s="49">
        <f t="shared" si="11"/>
        <v>0</v>
      </c>
    </row>
    <row r="57" spans="1:41">
      <c r="A57" s="13">
        <v>47</v>
      </c>
      <c r="B57" s="75"/>
      <c r="C57" s="76"/>
      <c r="D57" s="76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si="12"/>
        <v>0</v>
      </c>
      <c r="X57" s="73">
        <f t="shared" si="16"/>
        <v>0</v>
      </c>
      <c r="Y57" s="73">
        <f t="shared" si="14"/>
        <v>0</v>
      </c>
      <c r="Z57" s="17"/>
      <c r="AG57" s="49">
        <f t="shared" si="15"/>
        <v>0</v>
      </c>
      <c r="AH57" s="49">
        <f t="shared" si="4"/>
        <v>0</v>
      </c>
      <c r="AI57" s="49">
        <f t="shared" si="5"/>
        <v>0</v>
      </c>
      <c r="AJ57" s="49">
        <f t="shared" si="6"/>
        <v>0</v>
      </c>
      <c r="AK57" s="49">
        <f t="shared" si="7"/>
        <v>0</v>
      </c>
      <c r="AL57" s="49">
        <f t="shared" si="8"/>
        <v>0</v>
      </c>
      <c r="AM57" s="49">
        <f t="shared" si="9"/>
        <v>0</v>
      </c>
      <c r="AN57" s="49">
        <f t="shared" si="10"/>
        <v>0</v>
      </c>
      <c r="AO57" s="49">
        <f t="shared" si="11"/>
        <v>0</v>
      </c>
    </row>
    <row r="58" spans="1:41">
      <c r="A58" s="13">
        <v>48</v>
      </c>
      <c r="B58" s="75"/>
      <c r="C58" s="76"/>
      <c r="D58" s="76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12"/>
        <v>0</v>
      </c>
      <c r="X58" s="73">
        <f t="shared" si="16"/>
        <v>0</v>
      </c>
      <c r="Y58" s="73">
        <f t="shared" si="14"/>
        <v>0</v>
      </c>
      <c r="Z58" s="17"/>
      <c r="AG58" s="49">
        <f t="shared" si="15"/>
        <v>0</v>
      </c>
      <c r="AH58" s="49">
        <f t="shared" si="4"/>
        <v>0</v>
      </c>
      <c r="AI58" s="49">
        <f t="shared" si="5"/>
        <v>0</v>
      </c>
      <c r="AJ58" s="49">
        <f t="shared" si="6"/>
        <v>0</v>
      </c>
      <c r="AK58" s="49">
        <f t="shared" si="7"/>
        <v>0</v>
      </c>
      <c r="AL58" s="49">
        <f t="shared" si="8"/>
        <v>0</v>
      </c>
      <c r="AM58" s="49">
        <f t="shared" si="9"/>
        <v>0</v>
      </c>
      <c r="AN58" s="49">
        <f t="shared" si="10"/>
        <v>0</v>
      </c>
      <c r="AO58" s="49">
        <f t="shared" si="11"/>
        <v>0</v>
      </c>
    </row>
    <row r="59" spans="1:41">
      <c r="A59" s="13">
        <v>49</v>
      </c>
      <c r="B59" s="75"/>
      <c r="C59" s="76"/>
      <c r="D59" s="76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12"/>
        <v>0</v>
      </c>
      <c r="X59" s="73">
        <f t="shared" si="16"/>
        <v>0</v>
      </c>
      <c r="Y59" s="73">
        <f t="shared" si="14"/>
        <v>0</v>
      </c>
      <c r="Z59" s="17"/>
      <c r="AG59" s="49">
        <f t="shared" si="15"/>
        <v>0</v>
      </c>
      <c r="AH59" s="49">
        <f t="shared" si="4"/>
        <v>0</v>
      </c>
      <c r="AI59" s="49">
        <f t="shared" si="5"/>
        <v>0</v>
      </c>
      <c r="AJ59" s="49">
        <f t="shared" si="6"/>
        <v>0</v>
      </c>
      <c r="AK59" s="49">
        <f t="shared" si="7"/>
        <v>0</v>
      </c>
      <c r="AL59" s="49">
        <f t="shared" si="8"/>
        <v>0</v>
      </c>
      <c r="AM59" s="49">
        <f t="shared" si="9"/>
        <v>0</v>
      </c>
      <c r="AN59" s="49">
        <f t="shared" si="10"/>
        <v>0</v>
      </c>
      <c r="AO59" s="49">
        <f t="shared" si="11"/>
        <v>0</v>
      </c>
    </row>
    <row r="60" spans="1:41" ht="15.75" thickBot="1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12"/>
        <v>0</v>
      </c>
      <c r="X60" s="73">
        <f t="shared" si="16"/>
        <v>0</v>
      </c>
      <c r="Y60" s="73">
        <f t="shared" si="14"/>
        <v>0</v>
      </c>
      <c r="AG60" s="49">
        <f t="shared" si="15"/>
        <v>0</v>
      </c>
      <c r="AH60" s="49">
        <f t="shared" si="4"/>
        <v>0</v>
      </c>
      <c r="AI60" s="49">
        <f t="shared" si="5"/>
        <v>0</v>
      </c>
      <c r="AJ60" s="49">
        <f t="shared" si="6"/>
        <v>0</v>
      </c>
      <c r="AK60" s="49">
        <f t="shared" si="7"/>
        <v>0</v>
      </c>
      <c r="AL60" s="49">
        <f t="shared" si="8"/>
        <v>0</v>
      </c>
      <c r="AM60" s="49">
        <f t="shared" si="9"/>
        <v>0</v>
      </c>
      <c r="AN60" s="49">
        <f t="shared" si="10"/>
        <v>0</v>
      </c>
      <c r="AO60" s="49">
        <f t="shared" si="11"/>
        <v>0</v>
      </c>
    </row>
  </sheetData>
  <sortState ref="B11:Y17">
    <sortCondition descending="1" ref="Y11:Y17"/>
  </sortState>
  <conditionalFormatting sqref="B16:C16">
    <cfRule type="expression" dxfId="86" priority="3" stopIfTrue="1">
      <formula>$G16="F"</formula>
    </cfRule>
  </conditionalFormatting>
  <conditionalFormatting sqref="B17:D17">
    <cfRule type="expression" dxfId="85" priority="2" stopIfTrue="1">
      <formula>$M16="F"</formula>
    </cfRule>
  </conditionalFormatting>
  <conditionalFormatting sqref="B17:D17">
    <cfRule type="expression" dxfId="84" priority="1" stopIfTrue="1">
      <formula>$I16="F"</formula>
    </cfRule>
  </conditionalFormatting>
  <dataValidations count="1">
    <dataValidation operator="equal" allowBlank="1" showErrorMessage="1" sqref="B12:C13">
      <formula1>$A$3:$A$9</formula1>
      <formula2>0</formula2>
    </dataValidation>
  </dataValidations>
  <pageMargins left="0.25" right="0.25" top="0.75" bottom="0.75" header="0.3" footer="0.3"/>
  <pageSetup paperSize="9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AO60"/>
  <sheetViews>
    <sheetView showGridLines="0" zoomScale="75" zoomScaleNormal="75" workbookViewId="0">
      <selection activeCell="L11" sqref="L11:M16"/>
    </sheetView>
  </sheetViews>
  <sheetFormatPr baseColWidth="10" defaultRowHeight="15" outlineLevelRow="1" outlineLevelCol="2"/>
  <cols>
    <col min="1" max="1" width="4.7109375" customWidth="1"/>
    <col min="2" max="2" width="27.7109375" customWidth="1"/>
    <col min="3" max="3" width="17.5703125" customWidth="1"/>
    <col min="4" max="4" width="11.140625" customWidth="1"/>
    <col min="5" max="5" width="28" customWidth="1"/>
    <col min="6" max="6" width="8.7109375" customWidth="1" outlineLevel="1"/>
    <col min="7" max="7" width="5.7109375" customWidth="1" outlineLevel="1"/>
    <col min="8" max="9" width="5.7109375" customWidth="1" outlineLevel="2"/>
    <col min="10" max="18" width="5.7109375" customWidth="1" outlineLevel="1"/>
    <col min="19" max="19" width="6" customWidth="1" outlineLevel="1"/>
    <col min="20" max="20" width="7.5703125" customWidth="1" outlineLevel="1"/>
    <col min="21" max="22" width="5.7109375" customWidth="1" outlineLevel="1"/>
    <col min="23" max="23" width="9.140625" customWidth="1" outlineLevel="1"/>
    <col min="24" max="24" width="17.42578125" customWidth="1" outlineLevel="1"/>
    <col min="25" max="25" width="16.140625" customWidth="1" outlineLevel="1"/>
    <col min="26" max="26" width="19.5703125" customWidth="1" outlineLevel="1"/>
    <col min="27" max="27" width="7" customWidth="1" outlineLevel="1"/>
    <col min="28" max="28" width="7.42578125" customWidth="1" outlineLevel="1"/>
    <col min="29" max="29" width="19.5703125" customWidth="1" outlineLevel="1"/>
    <col min="30" max="30" width="20.5703125" customWidth="1"/>
    <col min="31" max="31" width="13.140625" customWidth="1"/>
    <col min="32" max="32" width="12.85546875" customWidth="1"/>
    <col min="33" max="33" width="13.42578125" customWidth="1"/>
    <col min="34" max="35" width="12.42578125" customWidth="1"/>
    <col min="36" max="39" width="10.7109375" customWidth="1"/>
    <col min="40" max="40" width="13.42578125" customWidth="1"/>
    <col min="41" max="44" width="12.7109375" customWidth="1"/>
    <col min="45" max="45" width="9.28515625" customWidth="1"/>
    <col min="46" max="46" width="8.85546875" customWidth="1"/>
  </cols>
  <sheetData>
    <row r="3" spans="1:41" ht="66.75" customHeight="1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.75" thickBot="1"/>
    <row r="8" spans="1:41" ht="15.75" outlineLevel="1" thickBot="1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</row>
    <row r="9" spans="1:41" ht="36.75" thickBot="1">
      <c r="B9" s="62" t="s">
        <v>26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187</v>
      </c>
      <c r="Q9" s="19"/>
      <c r="R9" s="70" t="s">
        <v>179</v>
      </c>
      <c r="S9" s="87"/>
      <c r="T9" s="19" t="s">
        <v>184</v>
      </c>
      <c r="U9" s="19"/>
      <c r="V9" s="18" t="s">
        <v>185</v>
      </c>
      <c r="W9" s="19"/>
      <c r="X9" s="60" t="s">
        <v>9</v>
      </c>
      <c r="Y9" s="60" t="s">
        <v>186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5" thickBot="1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23</v>
      </c>
      <c r="I10" s="91" t="s">
        <v>22</v>
      </c>
      <c r="J10" s="92" t="s">
        <v>23</v>
      </c>
      <c r="K10" s="136" t="s">
        <v>22</v>
      </c>
      <c r="L10" s="6" t="s">
        <v>41</v>
      </c>
      <c r="M10" s="91" t="s">
        <v>22</v>
      </c>
      <c r="N10" s="93" t="s">
        <v>182</v>
      </c>
      <c r="O10" s="8" t="s">
        <v>22</v>
      </c>
      <c r="P10" s="93" t="s">
        <v>22</v>
      </c>
      <c r="Q10" s="137" t="s">
        <v>183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187</v>
      </c>
      <c r="AM10" s="140" t="s">
        <v>179</v>
      </c>
      <c r="AN10" s="140" t="s">
        <v>184</v>
      </c>
      <c r="AO10" s="140" t="s">
        <v>185</v>
      </c>
    </row>
    <row r="11" spans="1:41">
      <c r="A11" s="12">
        <v>1</v>
      </c>
      <c r="B11" s="97" t="s">
        <v>212</v>
      </c>
      <c r="C11" s="97" t="s">
        <v>213</v>
      </c>
      <c r="D11" s="163">
        <v>2011</v>
      </c>
      <c r="E11" s="97" t="s">
        <v>51</v>
      </c>
      <c r="F11" s="57">
        <v>191</v>
      </c>
      <c r="G11" s="49">
        <v>202</v>
      </c>
      <c r="H11" s="57">
        <v>191</v>
      </c>
      <c r="I11" s="131">
        <v>202</v>
      </c>
      <c r="J11" s="132">
        <v>202</v>
      </c>
      <c r="K11" s="131">
        <v>202</v>
      </c>
      <c r="L11" s="204">
        <v>191</v>
      </c>
      <c r="M11" s="205">
        <v>191</v>
      </c>
      <c r="N11" s="57"/>
      <c r="O11" s="49"/>
      <c r="P11" s="57"/>
      <c r="Q11" s="49"/>
      <c r="R11" s="123"/>
      <c r="S11" s="124"/>
      <c r="T11" s="134"/>
      <c r="U11" s="131"/>
      <c r="V11" s="57"/>
      <c r="W11" s="58">
        <f t="shared" ref="W11:W16" si="0">V11</f>
        <v>0</v>
      </c>
      <c r="X11" s="73">
        <f t="shared" ref="X11:X16" si="1">SUM(F11:W11)</f>
        <v>1572</v>
      </c>
      <c r="Y11" s="73">
        <f>X11-SMALL(AG11:AJ11,1)</f>
        <v>1190</v>
      </c>
      <c r="AA11" s="17"/>
      <c r="AG11" s="49">
        <f>F11+G11</f>
        <v>393</v>
      </c>
      <c r="AH11" s="49">
        <f>H11+I11</f>
        <v>393</v>
      </c>
      <c r="AI11" s="49">
        <f>J11+K11</f>
        <v>404</v>
      </c>
      <c r="AJ11" s="49">
        <f>L11+M11</f>
        <v>382</v>
      </c>
      <c r="AK11" s="49">
        <f>N11+O11</f>
        <v>0</v>
      </c>
      <c r="AL11" s="49">
        <f>P11+Q11</f>
        <v>0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>
      <c r="A12" s="13">
        <v>2</v>
      </c>
      <c r="B12" s="99" t="s">
        <v>214</v>
      </c>
      <c r="C12" s="99" t="s">
        <v>215</v>
      </c>
      <c r="D12" s="164">
        <v>2012</v>
      </c>
      <c r="E12" s="99" t="s">
        <v>51</v>
      </c>
      <c r="F12" s="22">
        <v>181</v>
      </c>
      <c r="G12" s="110">
        <v>181</v>
      </c>
      <c r="H12" s="22">
        <v>202</v>
      </c>
      <c r="I12" s="127">
        <v>191</v>
      </c>
      <c r="J12" s="133">
        <v>191</v>
      </c>
      <c r="K12" s="127">
        <v>191</v>
      </c>
      <c r="L12" s="133">
        <v>202</v>
      </c>
      <c r="M12" s="206">
        <v>202</v>
      </c>
      <c r="N12" s="22"/>
      <c r="O12" s="110"/>
      <c r="P12" s="22"/>
      <c r="Q12" s="110"/>
      <c r="R12" s="75"/>
      <c r="S12" s="78"/>
      <c r="T12" s="48"/>
      <c r="U12" s="127"/>
      <c r="V12" s="57"/>
      <c r="W12" s="28">
        <f t="shared" si="0"/>
        <v>0</v>
      </c>
      <c r="X12" s="73">
        <f t="shared" si="1"/>
        <v>1541</v>
      </c>
      <c r="Y12" s="73">
        <f t="shared" ref="Y12:Y16" si="2">X12-SMALL(AG12:AJ12,1)</f>
        <v>1179</v>
      </c>
      <c r="AA12" s="17"/>
      <c r="AG12" s="49">
        <f t="shared" ref="AG12:AG60" si="3">F12+G12</f>
        <v>362</v>
      </c>
      <c r="AH12" s="49">
        <f t="shared" ref="AH12:AH60" si="4">H12+I12</f>
        <v>393</v>
      </c>
      <c r="AI12" s="49">
        <f t="shared" ref="AI12:AI60" si="5">J12+K12</f>
        <v>382</v>
      </c>
      <c r="AJ12" s="49">
        <f t="shared" ref="AJ12:AJ60" si="6">L12+M12</f>
        <v>404</v>
      </c>
      <c r="AK12" s="49">
        <f t="shared" ref="AK12:AK60" si="7">N12+O12</f>
        <v>0</v>
      </c>
      <c r="AL12" s="49">
        <f t="shared" ref="AL12:AL60" si="8">P12+Q12</f>
        <v>0</v>
      </c>
      <c r="AM12" s="49">
        <f t="shared" ref="AM12:AM60" si="9">R12+S12</f>
        <v>0</v>
      </c>
      <c r="AN12" s="49">
        <f t="shared" ref="AN12:AN60" si="10">T12+U12</f>
        <v>0</v>
      </c>
      <c r="AO12" s="49">
        <f t="shared" ref="AO12:AO60" si="11">V12+W12</f>
        <v>0</v>
      </c>
    </row>
    <row r="13" spans="1:41">
      <c r="A13" s="13">
        <v>3</v>
      </c>
      <c r="B13" s="167" t="s">
        <v>318</v>
      </c>
      <c r="C13" s="167" t="s">
        <v>319</v>
      </c>
      <c r="D13" s="164">
        <v>2011</v>
      </c>
      <c r="E13" s="167" t="s">
        <v>317</v>
      </c>
      <c r="F13" s="22"/>
      <c r="G13" s="110"/>
      <c r="H13" s="22"/>
      <c r="I13" s="127"/>
      <c r="J13" s="133">
        <v>171</v>
      </c>
      <c r="K13" s="127">
        <v>181</v>
      </c>
      <c r="L13" s="133">
        <v>181</v>
      </c>
      <c r="M13" s="206">
        <v>181</v>
      </c>
      <c r="N13" s="22"/>
      <c r="O13" s="110"/>
      <c r="P13" s="22"/>
      <c r="Q13" s="110"/>
      <c r="R13" s="71"/>
      <c r="S13" s="89"/>
      <c r="T13" s="48"/>
      <c r="U13" s="127"/>
      <c r="V13" s="57"/>
      <c r="W13" s="28">
        <f t="shared" si="0"/>
        <v>0</v>
      </c>
      <c r="X13" s="73">
        <f t="shared" si="1"/>
        <v>714</v>
      </c>
      <c r="Y13" s="73">
        <f t="shared" si="2"/>
        <v>714</v>
      </c>
      <c r="AA13" s="17"/>
      <c r="AG13" s="49">
        <f t="shared" si="3"/>
        <v>0</v>
      </c>
      <c r="AH13" s="49">
        <f t="shared" si="4"/>
        <v>0</v>
      </c>
      <c r="AI13" s="49">
        <f t="shared" si="5"/>
        <v>352</v>
      </c>
      <c r="AJ13" s="49">
        <f t="shared" si="6"/>
        <v>362</v>
      </c>
      <c r="AK13" s="49">
        <f t="shared" si="7"/>
        <v>0</v>
      </c>
      <c r="AL13" s="49">
        <f t="shared" si="8"/>
        <v>0</v>
      </c>
      <c r="AM13" s="49">
        <f t="shared" si="9"/>
        <v>0</v>
      </c>
      <c r="AN13" s="49">
        <f t="shared" si="10"/>
        <v>0</v>
      </c>
      <c r="AO13" s="49">
        <f t="shared" si="11"/>
        <v>0</v>
      </c>
    </row>
    <row r="14" spans="1:41">
      <c r="A14" s="13">
        <v>4</v>
      </c>
      <c r="B14" s="128" t="s">
        <v>300</v>
      </c>
      <c r="C14" s="96" t="s">
        <v>316</v>
      </c>
      <c r="D14" s="165">
        <v>2012</v>
      </c>
      <c r="E14" s="156" t="s">
        <v>317</v>
      </c>
      <c r="F14" s="22"/>
      <c r="G14" s="110"/>
      <c r="H14" s="22"/>
      <c r="I14" s="127"/>
      <c r="J14" s="133">
        <v>181</v>
      </c>
      <c r="K14" s="127">
        <v>171</v>
      </c>
      <c r="L14" s="133">
        <v>171</v>
      </c>
      <c r="M14" s="206">
        <v>171</v>
      </c>
      <c r="N14" s="22"/>
      <c r="O14" s="110"/>
      <c r="P14" s="22"/>
      <c r="Q14" s="110"/>
      <c r="R14" s="75"/>
      <c r="S14" s="78"/>
      <c r="T14" s="48"/>
      <c r="U14" s="127"/>
      <c r="V14" s="57"/>
      <c r="W14" s="28">
        <f t="shared" si="0"/>
        <v>0</v>
      </c>
      <c r="X14" s="73">
        <f t="shared" si="1"/>
        <v>694</v>
      </c>
      <c r="Y14" s="73">
        <f t="shared" si="2"/>
        <v>694</v>
      </c>
      <c r="AA14" s="17"/>
      <c r="AG14" s="49">
        <f t="shared" si="3"/>
        <v>0</v>
      </c>
      <c r="AH14" s="49">
        <f t="shared" si="4"/>
        <v>0</v>
      </c>
      <c r="AI14" s="49">
        <f t="shared" si="5"/>
        <v>352</v>
      </c>
      <c r="AJ14" s="49">
        <f t="shared" si="6"/>
        <v>342</v>
      </c>
      <c r="AK14" s="49">
        <f t="shared" si="7"/>
        <v>0</v>
      </c>
      <c r="AL14" s="49">
        <f t="shared" si="8"/>
        <v>0</v>
      </c>
      <c r="AM14" s="49">
        <f t="shared" si="9"/>
        <v>0</v>
      </c>
      <c r="AN14" s="49">
        <f t="shared" si="10"/>
        <v>0</v>
      </c>
      <c r="AO14" s="49">
        <f t="shared" si="11"/>
        <v>0</v>
      </c>
    </row>
    <row r="15" spans="1:41">
      <c r="A15" s="13">
        <v>5</v>
      </c>
      <c r="B15" s="121" t="s">
        <v>43</v>
      </c>
      <c r="C15" s="97" t="s">
        <v>211</v>
      </c>
      <c r="D15" s="164">
        <v>2012</v>
      </c>
      <c r="E15" s="120" t="s">
        <v>92</v>
      </c>
      <c r="F15" s="22">
        <v>202</v>
      </c>
      <c r="G15" s="110">
        <v>191</v>
      </c>
      <c r="H15" s="22"/>
      <c r="I15" s="127"/>
      <c r="J15" s="133"/>
      <c r="K15" s="127"/>
      <c r="L15" s="133"/>
      <c r="M15" s="206"/>
      <c r="N15" s="22"/>
      <c r="O15" s="110"/>
      <c r="P15" s="22"/>
      <c r="Q15" s="110"/>
      <c r="R15" s="75"/>
      <c r="S15" s="78"/>
      <c r="T15" s="48"/>
      <c r="U15" s="127"/>
      <c r="V15" s="57"/>
      <c r="W15" s="28">
        <f t="shared" si="0"/>
        <v>0</v>
      </c>
      <c r="X15" s="73">
        <f t="shared" si="1"/>
        <v>393</v>
      </c>
      <c r="Y15" s="73">
        <f t="shared" si="2"/>
        <v>393</v>
      </c>
      <c r="AA15" s="17"/>
      <c r="AG15" s="49">
        <f t="shared" si="3"/>
        <v>393</v>
      </c>
      <c r="AH15" s="49">
        <f t="shared" si="4"/>
        <v>0</v>
      </c>
      <c r="AI15" s="49">
        <f t="shared" si="5"/>
        <v>0</v>
      </c>
      <c r="AJ15" s="49">
        <f t="shared" si="6"/>
        <v>0</v>
      </c>
      <c r="AK15" s="49">
        <f t="shared" si="7"/>
        <v>0</v>
      </c>
      <c r="AL15" s="49">
        <f t="shared" si="8"/>
        <v>0</v>
      </c>
      <c r="AM15" s="49">
        <f t="shared" si="9"/>
        <v>0</v>
      </c>
      <c r="AN15" s="49">
        <f t="shared" si="10"/>
        <v>0</v>
      </c>
      <c r="AO15" s="49">
        <f t="shared" si="11"/>
        <v>0</v>
      </c>
    </row>
    <row r="16" spans="1:41">
      <c r="A16" s="13">
        <v>6</v>
      </c>
      <c r="B16" s="174" t="s">
        <v>333</v>
      </c>
      <c r="C16" s="174" t="s">
        <v>334</v>
      </c>
      <c r="D16" s="207">
        <v>2011</v>
      </c>
      <c r="E16" s="174" t="s">
        <v>51</v>
      </c>
      <c r="F16" s="22"/>
      <c r="G16" s="110"/>
      <c r="H16" s="22"/>
      <c r="I16" s="127"/>
      <c r="J16" s="133"/>
      <c r="K16" s="127"/>
      <c r="L16" s="133">
        <v>161</v>
      </c>
      <c r="M16" s="206">
        <v>161</v>
      </c>
      <c r="N16" s="22"/>
      <c r="O16" s="110"/>
      <c r="P16" s="22"/>
      <c r="Q16" s="110"/>
      <c r="R16" s="71"/>
      <c r="S16" s="89"/>
      <c r="T16" s="48"/>
      <c r="U16" s="127"/>
      <c r="V16" s="22"/>
      <c r="W16" s="28">
        <f t="shared" si="0"/>
        <v>0</v>
      </c>
      <c r="X16" s="73">
        <f t="shared" si="1"/>
        <v>322</v>
      </c>
      <c r="Y16" s="73">
        <f t="shared" si="2"/>
        <v>322</v>
      </c>
      <c r="AA16" s="17"/>
      <c r="AG16" s="49">
        <f t="shared" si="3"/>
        <v>0</v>
      </c>
      <c r="AH16" s="49">
        <f t="shared" si="4"/>
        <v>0</v>
      </c>
      <c r="AI16" s="49">
        <f t="shared" si="5"/>
        <v>0</v>
      </c>
      <c r="AJ16" s="49">
        <f t="shared" si="6"/>
        <v>322</v>
      </c>
      <c r="AK16" s="49">
        <f t="shared" si="7"/>
        <v>0</v>
      </c>
      <c r="AL16" s="49">
        <f t="shared" si="8"/>
        <v>0</v>
      </c>
      <c r="AM16" s="49">
        <f t="shared" si="9"/>
        <v>0</v>
      </c>
      <c r="AN16" s="49">
        <f t="shared" si="10"/>
        <v>0</v>
      </c>
      <c r="AO16" s="49">
        <f t="shared" si="11"/>
        <v>0</v>
      </c>
    </row>
    <row r="17" spans="1:41">
      <c r="A17" s="13">
        <v>7</v>
      </c>
      <c r="B17" s="77"/>
      <c r="C17" s="74"/>
      <c r="D17" s="76"/>
      <c r="E17" s="78"/>
      <c r="F17" s="22"/>
      <c r="G17" s="110"/>
      <c r="H17" s="22"/>
      <c r="I17" s="127"/>
      <c r="J17" s="133"/>
      <c r="K17" s="127"/>
      <c r="L17" s="133"/>
      <c r="M17" s="127"/>
      <c r="N17" s="22"/>
      <c r="O17" s="110"/>
      <c r="P17" s="22"/>
      <c r="Q17" s="110"/>
      <c r="R17" s="71"/>
      <c r="S17" s="89"/>
      <c r="T17" s="48"/>
      <c r="U17" s="127"/>
      <c r="V17" s="22"/>
      <c r="W17" s="28">
        <f t="shared" ref="W17:W60" si="12">V17</f>
        <v>0</v>
      </c>
      <c r="X17" s="73">
        <f t="shared" ref="X17:X60" si="13">SUM(F17:W17)</f>
        <v>0</v>
      </c>
      <c r="Y17" s="73">
        <f t="shared" ref="Y17:Y60" si="14">X17-SMALL(AG17:AI17,1)</f>
        <v>0</v>
      </c>
      <c r="AA17" s="17"/>
      <c r="AG17" s="49">
        <f t="shared" si="3"/>
        <v>0</v>
      </c>
      <c r="AH17" s="49">
        <f t="shared" si="4"/>
        <v>0</v>
      </c>
      <c r="AI17" s="49">
        <f t="shared" si="5"/>
        <v>0</v>
      </c>
      <c r="AJ17" s="49">
        <f t="shared" si="6"/>
        <v>0</v>
      </c>
      <c r="AK17" s="49">
        <f t="shared" si="7"/>
        <v>0</v>
      </c>
      <c r="AL17" s="49">
        <f t="shared" si="8"/>
        <v>0</v>
      </c>
      <c r="AM17" s="49">
        <f t="shared" si="9"/>
        <v>0</v>
      </c>
      <c r="AN17" s="49">
        <f t="shared" si="10"/>
        <v>0</v>
      </c>
      <c r="AO17" s="49">
        <f t="shared" si="11"/>
        <v>0</v>
      </c>
    </row>
    <row r="18" spans="1:41">
      <c r="A18" s="13">
        <v>8</v>
      </c>
      <c r="B18" s="77"/>
      <c r="C18" s="74"/>
      <c r="D18" s="76"/>
      <c r="E18" s="78"/>
      <c r="F18" s="22"/>
      <c r="G18" s="110"/>
      <c r="H18" s="22"/>
      <c r="I18" s="127"/>
      <c r="J18" s="133"/>
      <c r="K18" s="127"/>
      <c r="L18" s="133"/>
      <c r="M18" s="127"/>
      <c r="N18" s="22"/>
      <c r="O18" s="110"/>
      <c r="P18" s="22"/>
      <c r="Q18" s="110"/>
      <c r="R18" s="71"/>
      <c r="S18" s="89"/>
      <c r="T18" s="48"/>
      <c r="U18" s="127"/>
      <c r="V18" s="22"/>
      <c r="W18" s="28">
        <f t="shared" si="12"/>
        <v>0</v>
      </c>
      <c r="X18" s="73">
        <f t="shared" si="13"/>
        <v>0</v>
      </c>
      <c r="Y18" s="73">
        <f t="shared" si="14"/>
        <v>0</v>
      </c>
      <c r="AA18" s="17"/>
      <c r="AG18" s="49">
        <f t="shared" si="3"/>
        <v>0</v>
      </c>
      <c r="AH18" s="49">
        <f t="shared" si="4"/>
        <v>0</v>
      </c>
      <c r="AI18" s="49">
        <f t="shared" si="5"/>
        <v>0</v>
      </c>
      <c r="AJ18" s="49">
        <f t="shared" si="6"/>
        <v>0</v>
      </c>
      <c r="AK18" s="49">
        <f t="shared" si="7"/>
        <v>0</v>
      </c>
      <c r="AL18" s="49">
        <f t="shared" si="8"/>
        <v>0</v>
      </c>
      <c r="AM18" s="49">
        <f t="shared" si="9"/>
        <v>0</v>
      </c>
      <c r="AN18" s="49">
        <f t="shared" si="10"/>
        <v>0</v>
      </c>
      <c r="AO18" s="49">
        <f t="shared" si="11"/>
        <v>0</v>
      </c>
    </row>
    <row r="19" spans="1:41">
      <c r="A19" s="13">
        <v>9</v>
      </c>
      <c r="B19" s="77"/>
      <c r="C19" s="74"/>
      <c r="D19" s="76"/>
      <c r="E19" s="78"/>
      <c r="F19" s="22"/>
      <c r="G19" s="110"/>
      <c r="H19" s="22"/>
      <c r="I19" s="127"/>
      <c r="J19" s="133"/>
      <c r="K19" s="127"/>
      <c r="L19" s="133"/>
      <c r="M19" s="127"/>
      <c r="N19" s="22"/>
      <c r="O19" s="110"/>
      <c r="P19" s="22"/>
      <c r="Q19" s="110"/>
      <c r="R19" s="71"/>
      <c r="S19" s="89"/>
      <c r="T19" s="48"/>
      <c r="U19" s="127"/>
      <c r="V19" s="22"/>
      <c r="W19" s="28">
        <f t="shared" si="12"/>
        <v>0</v>
      </c>
      <c r="X19" s="73">
        <f t="shared" si="13"/>
        <v>0</v>
      </c>
      <c r="Y19" s="73">
        <f t="shared" si="14"/>
        <v>0</v>
      </c>
      <c r="AA19" s="17"/>
      <c r="AG19" s="49">
        <f t="shared" si="3"/>
        <v>0</v>
      </c>
      <c r="AH19" s="49">
        <f t="shared" si="4"/>
        <v>0</v>
      </c>
      <c r="AI19" s="49">
        <f t="shared" si="5"/>
        <v>0</v>
      </c>
      <c r="AJ19" s="49">
        <f t="shared" si="6"/>
        <v>0</v>
      </c>
      <c r="AK19" s="49">
        <f t="shared" si="7"/>
        <v>0</v>
      </c>
      <c r="AL19" s="49">
        <f t="shared" si="8"/>
        <v>0</v>
      </c>
      <c r="AM19" s="49">
        <f t="shared" si="9"/>
        <v>0</v>
      </c>
      <c r="AN19" s="49">
        <f t="shared" si="10"/>
        <v>0</v>
      </c>
      <c r="AO19" s="49">
        <f t="shared" si="11"/>
        <v>0</v>
      </c>
    </row>
    <row r="20" spans="1:41">
      <c r="A20" s="13">
        <v>10</v>
      </c>
      <c r="B20" s="77"/>
      <c r="C20" s="74"/>
      <c r="D20" s="76"/>
      <c r="E20" s="78"/>
      <c r="F20" s="22"/>
      <c r="G20" s="110"/>
      <c r="H20" s="22"/>
      <c r="I20" s="127"/>
      <c r="J20" s="133"/>
      <c r="K20" s="127"/>
      <c r="L20" s="133"/>
      <c r="M20" s="127"/>
      <c r="N20" s="22"/>
      <c r="O20" s="110"/>
      <c r="P20" s="22"/>
      <c r="Q20" s="110"/>
      <c r="R20" s="71"/>
      <c r="S20" s="89"/>
      <c r="T20" s="48"/>
      <c r="U20" s="127"/>
      <c r="V20" s="22"/>
      <c r="W20" s="28">
        <f t="shared" si="12"/>
        <v>0</v>
      </c>
      <c r="X20" s="73">
        <f t="shared" si="13"/>
        <v>0</v>
      </c>
      <c r="Y20" s="73">
        <f t="shared" si="14"/>
        <v>0</v>
      </c>
      <c r="AA20" s="17"/>
      <c r="AG20" s="49">
        <f t="shared" si="3"/>
        <v>0</v>
      </c>
      <c r="AH20" s="49">
        <f t="shared" si="4"/>
        <v>0</v>
      </c>
      <c r="AI20" s="49">
        <f t="shared" si="5"/>
        <v>0</v>
      </c>
      <c r="AJ20" s="49">
        <f t="shared" si="6"/>
        <v>0</v>
      </c>
      <c r="AK20" s="49">
        <f t="shared" si="7"/>
        <v>0</v>
      </c>
      <c r="AL20" s="49">
        <f t="shared" si="8"/>
        <v>0</v>
      </c>
      <c r="AM20" s="49">
        <f t="shared" si="9"/>
        <v>0</v>
      </c>
      <c r="AN20" s="49">
        <f t="shared" si="10"/>
        <v>0</v>
      </c>
      <c r="AO20" s="49">
        <f t="shared" si="11"/>
        <v>0</v>
      </c>
    </row>
    <row r="21" spans="1:41">
      <c r="A21" s="13">
        <v>11</v>
      </c>
      <c r="B21" s="77"/>
      <c r="C21" s="74"/>
      <c r="D21" s="76"/>
      <c r="E21" s="78"/>
      <c r="F21" s="22"/>
      <c r="G21" s="110"/>
      <c r="H21" s="22"/>
      <c r="I21" s="127"/>
      <c r="J21" s="133"/>
      <c r="K21" s="127"/>
      <c r="L21" s="133"/>
      <c r="M21" s="127"/>
      <c r="N21" s="22"/>
      <c r="O21" s="110"/>
      <c r="P21" s="22"/>
      <c r="Q21" s="110"/>
      <c r="R21" s="71"/>
      <c r="S21" s="89"/>
      <c r="T21" s="48"/>
      <c r="U21" s="127"/>
      <c r="V21" s="22"/>
      <c r="W21" s="28">
        <f t="shared" si="12"/>
        <v>0</v>
      </c>
      <c r="X21" s="73">
        <f t="shared" si="13"/>
        <v>0</v>
      </c>
      <c r="Y21" s="73">
        <f t="shared" si="14"/>
        <v>0</v>
      </c>
      <c r="AA21" s="17"/>
      <c r="AG21" s="49">
        <f t="shared" si="3"/>
        <v>0</v>
      </c>
      <c r="AH21" s="49">
        <f t="shared" si="4"/>
        <v>0</v>
      </c>
      <c r="AI21" s="49">
        <f t="shared" si="5"/>
        <v>0</v>
      </c>
      <c r="AJ21" s="49">
        <f t="shared" si="6"/>
        <v>0</v>
      </c>
      <c r="AK21" s="49">
        <f t="shared" si="7"/>
        <v>0</v>
      </c>
      <c r="AL21" s="49">
        <f t="shared" si="8"/>
        <v>0</v>
      </c>
      <c r="AM21" s="49">
        <f t="shared" si="9"/>
        <v>0</v>
      </c>
      <c r="AN21" s="49">
        <f t="shared" si="10"/>
        <v>0</v>
      </c>
      <c r="AO21" s="49">
        <f t="shared" si="11"/>
        <v>0</v>
      </c>
    </row>
    <row r="22" spans="1:41">
      <c r="A22" s="13">
        <v>12</v>
      </c>
      <c r="B22" s="77"/>
      <c r="C22" s="74"/>
      <c r="D22" s="76"/>
      <c r="E22" s="78"/>
      <c r="F22" s="22"/>
      <c r="G22" s="110"/>
      <c r="H22" s="22"/>
      <c r="I22" s="127"/>
      <c r="J22" s="133"/>
      <c r="K22" s="127"/>
      <c r="L22" s="133"/>
      <c r="M22" s="127"/>
      <c r="N22" s="22"/>
      <c r="O22" s="110"/>
      <c r="P22" s="22"/>
      <c r="Q22" s="110"/>
      <c r="R22" s="71"/>
      <c r="S22" s="89"/>
      <c r="T22" s="48"/>
      <c r="U22" s="127"/>
      <c r="V22" s="22"/>
      <c r="W22" s="28">
        <f t="shared" si="12"/>
        <v>0</v>
      </c>
      <c r="X22" s="73">
        <f t="shared" si="13"/>
        <v>0</v>
      </c>
      <c r="Y22" s="73">
        <f t="shared" si="14"/>
        <v>0</v>
      </c>
      <c r="AA22" s="17"/>
      <c r="AG22" s="49">
        <f t="shared" si="3"/>
        <v>0</v>
      </c>
      <c r="AH22" s="49">
        <f t="shared" si="4"/>
        <v>0</v>
      </c>
      <c r="AI22" s="49">
        <f t="shared" si="5"/>
        <v>0</v>
      </c>
      <c r="AJ22" s="49">
        <f t="shared" si="6"/>
        <v>0</v>
      </c>
      <c r="AK22" s="49">
        <f t="shared" si="7"/>
        <v>0</v>
      </c>
      <c r="AL22" s="49">
        <f t="shared" si="8"/>
        <v>0</v>
      </c>
      <c r="AM22" s="49">
        <f t="shared" si="9"/>
        <v>0</v>
      </c>
      <c r="AN22" s="49">
        <f t="shared" si="10"/>
        <v>0</v>
      </c>
      <c r="AO22" s="49">
        <f t="shared" si="11"/>
        <v>0</v>
      </c>
    </row>
    <row r="23" spans="1:41">
      <c r="A23" s="13">
        <v>13</v>
      </c>
      <c r="B23" s="77"/>
      <c r="C23" s="74"/>
      <c r="D23" s="76"/>
      <c r="E23" s="78"/>
      <c r="F23" s="22"/>
      <c r="G23" s="110"/>
      <c r="H23" s="22"/>
      <c r="I23" s="127"/>
      <c r="J23" s="133"/>
      <c r="K23" s="127"/>
      <c r="L23" s="133"/>
      <c r="M23" s="127"/>
      <c r="N23" s="22"/>
      <c r="O23" s="110"/>
      <c r="P23" s="22"/>
      <c r="Q23" s="110"/>
      <c r="R23" s="71"/>
      <c r="S23" s="89"/>
      <c r="T23" s="48"/>
      <c r="U23" s="127"/>
      <c r="V23" s="22"/>
      <c r="W23" s="28">
        <f t="shared" si="12"/>
        <v>0</v>
      </c>
      <c r="X23" s="73">
        <f t="shared" si="13"/>
        <v>0</v>
      </c>
      <c r="Y23" s="73">
        <f t="shared" si="14"/>
        <v>0</v>
      </c>
      <c r="AA23" s="17"/>
      <c r="AG23" s="49">
        <f t="shared" si="3"/>
        <v>0</v>
      </c>
      <c r="AH23" s="49">
        <f t="shared" si="4"/>
        <v>0</v>
      </c>
      <c r="AI23" s="49">
        <f t="shared" si="5"/>
        <v>0</v>
      </c>
      <c r="AJ23" s="49">
        <f t="shared" si="6"/>
        <v>0</v>
      </c>
      <c r="AK23" s="49">
        <f t="shared" si="7"/>
        <v>0</v>
      </c>
      <c r="AL23" s="49">
        <f t="shared" si="8"/>
        <v>0</v>
      </c>
      <c r="AM23" s="49">
        <f t="shared" si="9"/>
        <v>0</v>
      </c>
      <c r="AN23" s="49">
        <f t="shared" si="10"/>
        <v>0</v>
      </c>
      <c r="AO23" s="49">
        <f t="shared" si="11"/>
        <v>0</v>
      </c>
    </row>
    <row r="24" spans="1:41">
      <c r="A24" s="13">
        <v>14</v>
      </c>
      <c r="B24" s="77"/>
      <c r="C24" s="74"/>
      <c r="D24" s="76"/>
      <c r="E24" s="78"/>
      <c r="F24" s="22"/>
      <c r="G24" s="110"/>
      <c r="H24" s="22"/>
      <c r="I24" s="127"/>
      <c r="J24" s="133"/>
      <c r="K24" s="127"/>
      <c r="L24" s="133"/>
      <c r="M24" s="127"/>
      <c r="N24" s="22"/>
      <c r="O24" s="110"/>
      <c r="P24" s="22"/>
      <c r="Q24" s="110"/>
      <c r="R24" s="71"/>
      <c r="S24" s="89"/>
      <c r="T24" s="48"/>
      <c r="U24" s="127"/>
      <c r="V24" s="22"/>
      <c r="W24" s="28">
        <f t="shared" si="12"/>
        <v>0</v>
      </c>
      <c r="X24" s="73">
        <f t="shared" si="13"/>
        <v>0</v>
      </c>
      <c r="Y24" s="73">
        <f t="shared" si="14"/>
        <v>0</v>
      </c>
      <c r="AA24" s="17"/>
      <c r="AG24" s="49">
        <f t="shared" si="3"/>
        <v>0</v>
      </c>
      <c r="AH24" s="49">
        <f t="shared" si="4"/>
        <v>0</v>
      </c>
      <c r="AI24" s="49">
        <f t="shared" si="5"/>
        <v>0</v>
      </c>
      <c r="AJ24" s="49">
        <f t="shared" si="6"/>
        <v>0</v>
      </c>
      <c r="AK24" s="49">
        <f t="shared" si="7"/>
        <v>0</v>
      </c>
      <c r="AL24" s="49">
        <f t="shared" si="8"/>
        <v>0</v>
      </c>
      <c r="AM24" s="49">
        <f t="shared" si="9"/>
        <v>0</v>
      </c>
      <c r="AN24" s="49">
        <f t="shared" si="10"/>
        <v>0</v>
      </c>
      <c r="AO24" s="49">
        <f t="shared" si="11"/>
        <v>0</v>
      </c>
    </row>
    <row r="25" spans="1:41">
      <c r="A25" s="13">
        <v>15</v>
      </c>
      <c r="B25" s="77"/>
      <c r="C25" s="74"/>
      <c r="D25" s="76"/>
      <c r="E25" s="78"/>
      <c r="F25" s="22"/>
      <c r="G25" s="110"/>
      <c r="H25" s="22"/>
      <c r="I25" s="127"/>
      <c r="J25" s="133"/>
      <c r="K25" s="127"/>
      <c r="L25" s="133"/>
      <c r="M25" s="127"/>
      <c r="N25" s="22"/>
      <c r="O25" s="110"/>
      <c r="P25" s="22"/>
      <c r="Q25" s="110"/>
      <c r="R25" s="71"/>
      <c r="S25" s="89"/>
      <c r="T25" s="48"/>
      <c r="U25" s="127"/>
      <c r="V25" s="22"/>
      <c r="W25" s="28">
        <f t="shared" si="12"/>
        <v>0</v>
      </c>
      <c r="X25" s="73">
        <f t="shared" si="13"/>
        <v>0</v>
      </c>
      <c r="Y25" s="73">
        <f t="shared" si="14"/>
        <v>0</v>
      </c>
      <c r="AA25" s="17"/>
      <c r="AG25" s="49">
        <f t="shared" si="3"/>
        <v>0</v>
      </c>
      <c r="AH25" s="49">
        <f t="shared" si="4"/>
        <v>0</v>
      </c>
      <c r="AI25" s="49">
        <f t="shared" si="5"/>
        <v>0</v>
      </c>
      <c r="AJ25" s="49">
        <f t="shared" si="6"/>
        <v>0</v>
      </c>
      <c r="AK25" s="49">
        <f t="shared" si="7"/>
        <v>0</v>
      </c>
      <c r="AL25" s="49">
        <f t="shared" si="8"/>
        <v>0</v>
      </c>
      <c r="AM25" s="49">
        <f t="shared" si="9"/>
        <v>0</v>
      </c>
      <c r="AN25" s="49">
        <f t="shared" si="10"/>
        <v>0</v>
      </c>
      <c r="AO25" s="49">
        <f t="shared" si="11"/>
        <v>0</v>
      </c>
    </row>
    <row r="26" spans="1:41">
      <c r="A26" s="13">
        <v>16</v>
      </c>
      <c r="B26" s="77"/>
      <c r="C26" s="74"/>
      <c r="D26" s="76"/>
      <c r="E26" s="78"/>
      <c r="F26" s="22"/>
      <c r="G26" s="110"/>
      <c r="H26" s="22"/>
      <c r="I26" s="127"/>
      <c r="J26" s="133"/>
      <c r="K26" s="127"/>
      <c r="L26" s="133"/>
      <c r="M26" s="127"/>
      <c r="N26" s="22"/>
      <c r="O26" s="110"/>
      <c r="P26" s="22"/>
      <c r="Q26" s="110"/>
      <c r="R26" s="71"/>
      <c r="S26" s="89"/>
      <c r="T26" s="48"/>
      <c r="U26" s="127"/>
      <c r="V26" s="22"/>
      <c r="W26" s="28">
        <f t="shared" si="12"/>
        <v>0</v>
      </c>
      <c r="X26" s="73">
        <f t="shared" si="13"/>
        <v>0</v>
      </c>
      <c r="Y26" s="73">
        <f t="shared" si="14"/>
        <v>0</v>
      </c>
      <c r="AA26" s="17"/>
      <c r="AG26" s="49">
        <f t="shared" si="3"/>
        <v>0</v>
      </c>
      <c r="AH26" s="49">
        <f t="shared" si="4"/>
        <v>0</v>
      </c>
      <c r="AI26" s="49">
        <f t="shared" si="5"/>
        <v>0</v>
      </c>
      <c r="AJ26" s="49">
        <f t="shared" si="6"/>
        <v>0</v>
      </c>
      <c r="AK26" s="49">
        <f t="shared" si="7"/>
        <v>0</v>
      </c>
      <c r="AL26" s="49">
        <f t="shared" si="8"/>
        <v>0</v>
      </c>
      <c r="AM26" s="49">
        <f t="shared" si="9"/>
        <v>0</v>
      </c>
      <c r="AN26" s="49">
        <f t="shared" si="10"/>
        <v>0</v>
      </c>
      <c r="AO26" s="49">
        <f t="shared" si="11"/>
        <v>0</v>
      </c>
    </row>
    <row r="27" spans="1:41">
      <c r="A27" s="13">
        <v>17</v>
      </c>
      <c r="B27" s="77"/>
      <c r="C27" s="74"/>
      <c r="D27" s="76"/>
      <c r="E27" s="78"/>
      <c r="F27" s="22"/>
      <c r="G27" s="110"/>
      <c r="H27" s="22"/>
      <c r="I27" s="110"/>
      <c r="J27" s="22"/>
      <c r="K27" s="110"/>
      <c r="L27" s="22"/>
      <c r="M27" s="110"/>
      <c r="N27" s="22"/>
      <c r="O27" s="110"/>
      <c r="P27" s="22"/>
      <c r="Q27" s="110"/>
      <c r="R27" s="71"/>
      <c r="S27" s="89"/>
      <c r="T27" s="47"/>
      <c r="U27" s="110"/>
      <c r="V27" s="22"/>
      <c r="W27" s="28">
        <f t="shared" si="12"/>
        <v>0</v>
      </c>
      <c r="X27" s="73">
        <f t="shared" si="13"/>
        <v>0</v>
      </c>
      <c r="Y27" s="73">
        <f t="shared" si="14"/>
        <v>0</v>
      </c>
      <c r="AA27" s="17"/>
      <c r="AG27" s="49">
        <f t="shared" si="3"/>
        <v>0</v>
      </c>
      <c r="AH27" s="49">
        <f t="shared" si="4"/>
        <v>0</v>
      </c>
      <c r="AI27" s="49">
        <f t="shared" si="5"/>
        <v>0</v>
      </c>
      <c r="AJ27" s="49">
        <f t="shared" si="6"/>
        <v>0</v>
      </c>
      <c r="AK27" s="49">
        <f t="shared" si="7"/>
        <v>0</v>
      </c>
      <c r="AL27" s="49">
        <f t="shared" si="8"/>
        <v>0</v>
      </c>
      <c r="AM27" s="49">
        <f t="shared" si="9"/>
        <v>0</v>
      </c>
      <c r="AN27" s="49">
        <f t="shared" si="10"/>
        <v>0</v>
      </c>
      <c r="AO27" s="49">
        <f t="shared" si="11"/>
        <v>0</v>
      </c>
    </row>
    <row r="28" spans="1:41">
      <c r="A28" s="13">
        <v>18</v>
      </c>
      <c r="B28" s="77"/>
      <c r="C28" s="74"/>
      <c r="D28" s="76"/>
      <c r="E28" s="78"/>
      <c r="F28" s="22"/>
      <c r="G28" s="110"/>
      <c r="H28" s="22"/>
      <c r="I28" s="110"/>
      <c r="J28" s="22"/>
      <c r="K28" s="110"/>
      <c r="L28" s="22"/>
      <c r="M28" s="110"/>
      <c r="N28" s="22"/>
      <c r="O28" s="110"/>
      <c r="P28" s="22"/>
      <c r="Q28" s="110"/>
      <c r="R28" s="71"/>
      <c r="S28" s="89"/>
      <c r="T28" s="47"/>
      <c r="U28" s="110"/>
      <c r="V28" s="22"/>
      <c r="W28" s="28">
        <f t="shared" si="12"/>
        <v>0</v>
      </c>
      <c r="X28" s="73">
        <f t="shared" si="13"/>
        <v>0</v>
      </c>
      <c r="Y28" s="73">
        <f t="shared" si="14"/>
        <v>0</v>
      </c>
      <c r="AA28" s="17"/>
      <c r="AG28" s="49">
        <f t="shared" si="3"/>
        <v>0</v>
      </c>
      <c r="AH28" s="49">
        <f t="shared" si="4"/>
        <v>0</v>
      </c>
      <c r="AI28" s="49">
        <f t="shared" si="5"/>
        <v>0</v>
      </c>
      <c r="AJ28" s="49">
        <f t="shared" si="6"/>
        <v>0</v>
      </c>
      <c r="AK28" s="49">
        <f t="shared" si="7"/>
        <v>0</v>
      </c>
      <c r="AL28" s="49">
        <f t="shared" si="8"/>
        <v>0</v>
      </c>
      <c r="AM28" s="49">
        <f t="shared" si="9"/>
        <v>0</v>
      </c>
      <c r="AN28" s="49">
        <f t="shared" si="10"/>
        <v>0</v>
      </c>
      <c r="AO28" s="49">
        <f t="shared" si="11"/>
        <v>0</v>
      </c>
    </row>
    <row r="29" spans="1:41">
      <c r="A29" s="13">
        <v>19</v>
      </c>
      <c r="B29" s="77"/>
      <c r="C29" s="74"/>
      <c r="D29" s="76"/>
      <c r="E29" s="78"/>
      <c r="F29" s="22"/>
      <c r="G29" s="110"/>
      <c r="H29" s="22"/>
      <c r="I29" s="110"/>
      <c r="J29" s="22"/>
      <c r="K29" s="110"/>
      <c r="L29" s="22"/>
      <c r="M29" s="110"/>
      <c r="N29" s="22"/>
      <c r="O29" s="110"/>
      <c r="P29" s="22"/>
      <c r="Q29" s="110"/>
      <c r="R29" s="71"/>
      <c r="S29" s="89"/>
      <c r="T29" s="47"/>
      <c r="U29" s="110"/>
      <c r="V29" s="22"/>
      <c r="W29" s="28">
        <f t="shared" si="12"/>
        <v>0</v>
      </c>
      <c r="X29" s="73">
        <f t="shared" si="13"/>
        <v>0</v>
      </c>
      <c r="Y29" s="73">
        <f t="shared" si="14"/>
        <v>0</v>
      </c>
      <c r="AA29" s="17"/>
      <c r="AG29" s="49">
        <f t="shared" si="3"/>
        <v>0</v>
      </c>
      <c r="AH29" s="49">
        <f t="shared" si="4"/>
        <v>0</v>
      </c>
      <c r="AI29" s="49">
        <f t="shared" si="5"/>
        <v>0</v>
      </c>
      <c r="AJ29" s="49">
        <f t="shared" si="6"/>
        <v>0</v>
      </c>
      <c r="AK29" s="49">
        <f t="shared" si="7"/>
        <v>0</v>
      </c>
      <c r="AL29" s="49">
        <f t="shared" si="8"/>
        <v>0</v>
      </c>
      <c r="AM29" s="49">
        <f t="shared" si="9"/>
        <v>0</v>
      </c>
      <c r="AN29" s="49">
        <f t="shared" si="10"/>
        <v>0</v>
      </c>
      <c r="AO29" s="49">
        <f t="shared" si="11"/>
        <v>0</v>
      </c>
    </row>
    <row r="30" spans="1:41">
      <c r="A30" s="13">
        <v>20</v>
      </c>
      <c r="B30" s="77"/>
      <c r="C30" s="74"/>
      <c r="D30" s="76"/>
      <c r="E30" s="78"/>
      <c r="F30" s="22"/>
      <c r="G30" s="110"/>
      <c r="H30" s="22"/>
      <c r="I30" s="110"/>
      <c r="J30" s="22"/>
      <c r="K30" s="110"/>
      <c r="L30" s="22"/>
      <c r="M30" s="110"/>
      <c r="N30" s="22"/>
      <c r="O30" s="110"/>
      <c r="P30" s="22"/>
      <c r="Q30" s="110"/>
      <c r="R30" s="71"/>
      <c r="S30" s="89"/>
      <c r="T30" s="47"/>
      <c r="U30" s="110"/>
      <c r="V30" s="22"/>
      <c r="W30" s="28">
        <f t="shared" si="12"/>
        <v>0</v>
      </c>
      <c r="X30" s="73">
        <f t="shared" si="13"/>
        <v>0</v>
      </c>
      <c r="Y30" s="73">
        <f t="shared" si="14"/>
        <v>0</v>
      </c>
      <c r="AA30" s="17"/>
      <c r="AG30" s="49">
        <f t="shared" si="3"/>
        <v>0</v>
      </c>
      <c r="AH30" s="49">
        <f t="shared" si="4"/>
        <v>0</v>
      </c>
      <c r="AI30" s="49">
        <f t="shared" si="5"/>
        <v>0</v>
      </c>
      <c r="AJ30" s="49">
        <f t="shared" si="6"/>
        <v>0</v>
      </c>
      <c r="AK30" s="49">
        <f t="shared" si="7"/>
        <v>0</v>
      </c>
      <c r="AL30" s="49">
        <f t="shared" si="8"/>
        <v>0</v>
      </c>
      <c r="AM30" s="49">
        <f t="shared" si="9"/>
        <v>0</v>
      </c>
      <c r="AN30" s="49">
        <f t="shared" si="10"/>
        <v>0</v>
      </c>
      <c r="AO30" s="49">
        <f t="shared" si="11"/>
        <v>0</v>
      </c>
    </row>
    <row r="31" spans="1:41">
      <c r="A31" s="13">
        <v>21</v>
      </c>
      <c r="B31" s="77"/>
      <c r="C31" s="74"/>
      <c r="D31" s="76"/>
      <c r="E31" s="78"/>
      <c r="F31" s="22"/>
      <c r="G31" s="110"/>
      <c r="H31" s="22"/>
      <c r="I31" s="110"/>
      <c r="J31" s="22"/>
      <c r="K31" s="110"/>
      <c r="L31" s="22"/>
      <c r="M31" s="110"/>
      <c r="N31" s="22"/>
      <c r="O31" s="110"/>
      <c r="P31" s="22"/>
      <c r="Q31" s="110"/>
      <c r="R31" s="71"/>
      <c r="S31" s="89"/>
      <c r="T31" s="47"/>
      <c r="U31" s="110"/>
      <c r="V31" s="22"/>
      <c r="W31" s="28">
        <f t="shared" si="12"/>
        <v>0</v>
      </c>
      <c r="X31" s="73">
        <f t="shared" si="13"/>
        <v>0</v>
      </c>
      <c r="Y31" s="73">
        <f t="shared" si="14"/>
        <v>0</v>
      </c>
      <c r="AA31" s="17"/>
      <c r="AG31" s="49">
        <f t="shared" si="3"/>
        <v>0</v>
      </c>
      <c r="AH31" s="49">
        <f t="shared" si="4"/>
        <v>0</v>
      </c>
      <c r="AI31" s="49">
        <f t="shared" si="5"/>
        <v>0</v>
      </c>
      <c r="AJ31" s="49">
        <f t="shared" si="6"/>
        <v>0</v>
      </c>
      <c r="AK31" s="49">
        <f t="shared" si="7"/>
        <v>0</v>
      </c>
      <c r="AL31" s="49">
        <f t="shared" si="8"/>
        <v>0</v>
      </c>
      <c r="AM31" s="49">
        <f t="shared" si="9"/>
        <v>0</v>
      </c>
      <c r="AN31" s="49">
        <f t="shared" si="10"/>
        <v>0</v>
      </c>
      <c r="AO31" s="49">
        <f t="shared" si="11"/>
        <v>0</v>
      </c>
    </row>
    <row r="32" spans="1:41">
      <c r="A32" s="13">
        <v>22</v>
      </c>
      <c r="B32" s="77"/>
      <c r="C32" s="74"/>
      <c r="D32" s="76"/>
      <c r="E32" s="78"/>
      <c r="F32" s="22"/>
      <c r="G32" s="110"/>
      <c r="H32" s="22"/>
      <c r="I32" s="110"/>
      <c r="J32" s="22"/>
      <c r="K32" s="110"/>
      <c r="L32" s="22"/>
      <c r="M32" s="110"/>
      <c r="N32" s="22"/>
      <c r="O32" s="110"/>
      <c r="P32" s="22"/>
      <c r="Q32" s="110"/>
      <c r="R32" s="71"/>
      <c r="S32" s="89"/>
      <c r="T32" s="47"/>
      <c r="U32" s="110"/>
      <c r="V32" s="22"/>
      <c r="W32" s="28">
        <f t="shared" si="12"/>
        <v>0</v>
      </c>
      <c r="X32" s="73">
        <f t="shared" si="13"/>
        <v>0</v>
      </c>
      <c r="Y32" s="73">
        <f t="shared" si="14"/>
        <v>0</v>
      </c>
      <c r="AA32" s="17"/>
      <c r="AG32" s="49">
        <f t="shared" si="3"/>
        <v>0</v>
      </c>
      <c r="AH32" s="49">
        <f t="shared" si="4"/>
        <v>0</v>
      </c>
      <c r="AI32" s="49">
        <f t="shared" si="5"/>
        <v>0</v>
      </c>
      <c r="AJ32" s="49">
        <f t="shared" si="6"/>
        <v>0</v>
      </c>
      <c r="AK32" s="49">
        <f t="shared" si="7"/>
        <v>0</v>
      </c>
      <c r="AL32" s="49">
        <f t="shared" si="8"/>
        <v>0</v>
      </c>
      <c r="AM32" s="49">
        <f t="shared" si="9"/>
        <v>0</v>
      </c>
      <c r="AN32" s="49">
        <f t="shared" si="10"/>
        <v>0</v>
      </c>
      <c r="AO32" s="49">
        <f t="shared" si="11"/>
        <v>0</v>
      </c>
    </row>
    <row r="33" spans="1:41">
      <c r="A33" s="13">
        <v>23</v>
      </c>
      <c r="B33" s="77"/>
      <c r="C33" s="74"/>
      <c r="D33" s="76"/>
      <c r="E33" s="78"/>
      <c r="F33" s="22"/>
      <c r="G33" s="110"/>
      <c r="H33" s="22"/>
      <c r="I33" s="110"/>
      <c r="J33" s="22"/>
      <c r="K33" s="110"/>
      <c r="L33" s="22"/>
      <c r="M33" s="110"/>
      <c r="N33" s="22"/>
      <c r="O33" s="110"/>
      <c r="P33" s="22"/>
      <c r="Q33" s="110"/>
      <c r="R33" s="71"/>
      <c r="S33" s="89"/>
      <c r="T33" s="47"/>
      <c r="U33" s="110"/>
      <c r="V33" s="22"/>
      <c r="W33" s="28">
        <f t="shared" si="12"/>
        <v>0</v>
      </c>
      <c r="X33" s="73">
        <f t="shared" si="13"/>
        <v>0</v>
      </c>
      <c r="Y33" s="73">
        <f t="shared" si="14"/>
        <v>0</v>
      </c>
      <c r="AA33" s="17"/>
      <c r="AG33" s="49">
        <f t="shared" si="3"/>
        <v>0</v>
      </c>
      <c r="AH33" s="49">
        <f t="shared" si="4"/>
        <v>0</v>
      </c>
      <c r="AI33" s="49">
        <f t="shared" si="5"/>
        <v>0</v>
      </c>
      <c r="AJ33" s="49">
        <f t="shared" si="6"/>
        <v>0</v>
      </c>
      <c r="AK33" s="49">
        <f t="shared" si="7"/>
        <v>0</v>
      </c>
      <c r="AL33" s="49">
        <f t="shared" si="8"/>
        <v>0</v>
      </c>
      <c r="AM33" s="49">
        <f t="shared" si="9"/>
        <v>0</v>
      </c>
      <c r="AN33" s="49">
        <f t="shared" si="10"/>
        <v>0</v>
      </c>
      <c r="AO33" s="49">
        <f t="shared" si="11"/>
        <v>0</v>
      </c>
    </row>
    <row r="34" spans="1:41">
      <c r="A34" s="13">
        <v>24</v>
      </c>
      <c r="B34" s="77"/>
      <c r="C34" s="74"/>
      <c r="D34" s="76"/>
      <c r="E34" s="78"/>
      <c r="F34" s="22"/>
      <c r="G34" s="110"/>
      <c r="H34" s="22"/>
      <c r="I34" s="110"/>
      <c r="J34" s="22"/>
      <c r="K34" s="110"/>
      <c r="L34" s="22"/>
      <c r="M34" s="110"/>
      <c r="N34" s="22"/>
      <c r="O34" s="110"/>
      <c r="P34" s="22"/>
      <c r="Q34" s="110"/>
      <c r="R34" s="71"/>
      <c r="S34" s="89"/>
      <c r="T34" s="47"/>
      <c r="U34" s="110"/>
      <c r="V34" s="22"/>
      <c r="W34" s="28">
        <f t="shared" si="12"/>
        <v>0</v>
      </c>
      <c r="X34" s="73">
        <f t="shared" si="13"/>
        <v>0</v>
      </c>
      <c r="Y34" s="73">
        <f t="shared" si="14"/>
        <v>0</v>
      </c>
      <c r="AA34" s="17"/>
      <c r="AG34" s="49">
        <f t="shared" si="3"/>
        <v>0</v>
      </c>
      <c r="AH34" s="49">
        <f t="shared" si="4"/>
        <v>0</v>
      </c>
      <c r="AI34" s="49">
        <f t="shared" si="5"/>
        <v>0</v>
      </c>
      <c r="AJ34" s="49">
        <f t="shared" si="6"/>
        <v>0</v>
      </c>
      <c r="AK34" s="49">
        <f t="shared" si="7"/>
        <v>0</v>
      </c>
      <c r="AL34" s="49">
        <f t="shared" si="8"/>
        <v>0</v>
      </c>
      <c r="AM34" s="49">
        <f t="shared" si="9"/>
        <v>0</v>
      </c>
      <c r="AN34" s="49">
        <f t="shared" si="10"/>
        <v>0</v>
      </c>
      <c r="AO34" s="49">
        <f t="shared" si="11"/>
        <v>0</v>
      </c>
    </row>
    <row r="35" spans="1:41">
      <c r="A35" s="13">
        <v>25</v>
      </c>
      <c r="B35" s="77"/>
      <c r="C35" s="74"/>
      <c r="D35" s="76"/>
      <c r="E35" s="78"/>
      <c r="F35" s="22"/>
      <c r="G35" s="110"/>
      <c r="H35" s="22"/>
      <c r="I35" s="110"/>
      <c r="J35" s="22"/>
      <c r="K35" s="110"/>
      <c r="L35" s="22"/>
      <c r="M35" s="110"/>
      <c r="N35" s="22"/>
      <c r="O35" s="110"/>
      <c r="P35" s="22"/>
      <c r="Q35" s="110"/>
      <c r="R35" s="71"/>
      <c r="S35" s="89"/>
      <c r="T35" s="47"/>
      <c r="U35" s="110"/>
      <c r="V35" s="22"/>
      <c r="W35" s="28">
        <f t="shared" si="12"/>
        <v>0</v>
      </c>
      <c r="X35" s="73">
        <f t="shared" si="13"/>
        <v>0</v>
      </c>
      <c r="Y35" s="73">
        <f t="shared" si="14"/>
        <v>0</v>
      </c>
      <c r="AA35" s="17"/>
      <c r="AG35" s="49">
        <f t="shared" si="3"/>
        <v>0</v>
      </c>
      <c r="AH35" s="49">
        <f t="shared" si="4"/>
        <v>0</v>
      </c>
      <c r="AI35" s="49">
        <f t="shared" si="5"/>
        <v>0</v>
      </c>
      <c r="AJ35" s="49">
        <f t="shared" si="6"/>
        <v>0</v>
      </c>
      <c r="AK35" s="49">
        <f t="shared" si="7"/>
        <v>0</v>
      </c>
      <c r="AL35" s="49">
        <f t="shared" si="8"/>
        <v>0</v>
      </c>
      <c r="AM35" s="49">
        <f t="shared" si="9"/>
        <v>0</v>
      </c>
      <c r="AN35" s="49">
        <f t="shared" si="10"/>
        <v>0</v>
      </c>
      <c r="AO35" s="49">
        <f t="shared" si="11"/>
        <v>0</v>
      </c>
    </row>
    <row r="36" spans="1:41">
      <c r="A36" s="13">
        <v>26</v>
      </c>
      <c r="B36" s="77"/>
      <c r="C36" s="74"/>
      <c r="D36" s="76"/>
      <c r="E36" s="78"/>
      <c r="F36" s="22"/>
      <c r="G36" s="110"/>
      <c r="H36" s="22"/>
      <c r="I36" s="110"/>
      <c r="J36" s="22"/>
      <c r="K36" s="110"/>
      <c r="L36" s="22"/>
      <c r="M36" s="110"/>
      <c r="N36" s="22"/>
      <c r="O36" s="110"/>
      <c r="P36" s="22"/>
      <c r="Q36" s="110"/>
      <c r="R36" s="71"/>
      <c r="S36" s="89"/>
      <c r="T36" s="47"/>
      <c r="U36" s="110"/>
      <c r="V36" s="22"/>
      <c r="W36" s="28">
        <f t="shared" si="12"/>
        <v>0</v>
      </c>
      <c r="X36" s="73">
        <f t="shared" si="13"/>
        <v>0</v>
      </c>
      <c r="Y36" s="73">
        <f t="shared" si="14"/>
        <v>0</v>
      </c>
      <c r="AA36" s="17"/>
      <c r="AG36" s="49">
        <f t="shared" si="3"/>
        <v>0</v>
      </c>
      <c r="AH36" s="49">
        <f t="shared" si="4"/>
        <v>0</v>
      </c>
      <c r="AI36" s="49">
        <f t="shared" si="5"/>
        <v>0</v>
      </c>
      <c r="AJ36" s="49">
        <f t="shared" si="6"/>
        <v>0</v>
      </c>
      <c r="AK36" s="49">
        <f t="shared" si="7"/>
        <v>0</v>
      </c>
      <c r="AL36" s="49">
        <f t="shared" si="8"/>
        <v>0</v>
      </c>
      <c r="AM36" s="49">
        <f t="shared" si="9"/>
        <v>0</v>
      </c>
      <c r="AN36" s="49">
        <f t="shared" si="10"/>
        <v>0</v>
      </c>
      <c r="AO36" s="49">
        <f t="shared" si="11"/>
        <v>0</v>
      </c>
    </row>
    <row r="37" spans="1:41">
      <c r="A37" s="13">
        <v>27</v>
      </c>
      <c r="B37" s="77"/>
      <c r="C37" s="74"/>
      <c r="D37" s="76"/>
      <c r="E37" s="78"/>
      <c r="F37" s="22"/>
      <c r="G37" s="110"/>
      <c r="H37" s="22"/>
      <c r="I37" s="110"/>
      <c r="J37" s="22"/>
      <c r="K37" s="110"/>
      <c r="L37" s="22"/>
      <c r="M37" s="110"/>
      <c r="N37" s="22"/>
      <c r="O37" s="110"/>
      <c r="P37" s="22"/>
      <c r="Q37" s="110"/>
      <c r="R37" s="71"/>
      <c r="S37" s="89"/>
      <c r="T37" s="47"/>
      <c r="U37" s="110"/>
      <c r="V37" s="22"/>
      <c r="W37" s="28">
        <f t="shared" si="12"/>
        <v>0</v>
      </c>
      <c r="X37" s="73">
        <f t="shared" si="13"/>
        <v>0</v>
      </c>
      <c r="Y37" s="73">
        <f t="shared" si="14"/>
        <v>0</v>
      </c>
      <c r="AA37" s="17"/>
      <c r="AG37" s="49">
        <f t="shared" si="3"/>
        <v>0</v>
      </c>
      <c r="AH37" s="49">
        <f t="shared" si="4"/>
        <v>0</v>
      </c>
      <c r="AI37" s="49">
        <f t="shared" si="5"/>
        <v>0</v>
      </c>
      <c r="AJ37" s="49">
        <f t="shared" si="6"/>
        <v>0</v>
      </c>
      <c r="AK37" s="49">
        <f t="shared" si="7"/>
        <v>0</v>
      </c>
      <c r="AL37" s="49">
        <f t="shared" si="8"/>
        <v>0</v>
      </c>
      <c r="AM37" s="49">
        <f t="shared" si="9"/>
        <v>0</v>
      </c>
      <c r="AN37" s="49">
        <f t="shared" si="10"/>
        <v>0</v>
      </c>
      <c r="AO37" s="49">
        <f t="shared" si="11"/>
        <v>0</v>
      </c>
    </row>
    <row r="38" spans="1:41">
      <c r="A38" s="13">
        <v>28</v>
      </c>
      <c r="B38" s="77"/>
      <c r="C38" s="74"/>
      <c r="D38" s="76"/>
      <c r="E38" s="78"/>
      <c r="F38" s="22"/>
      <c r="G38" s="110"/>
      <c r="H38" s="22"/>
      <c r="I38" s="110"/>
      <c r="J38" s="22"/>
      <c r="K38" s="110"/>
      <c r="L38" s="22"/>
      <c r="M38" s="110"/>
      <c r="N38" s="22"/>
      <c r="O38" s="110"/>
      <c r="P38" s="22"/>
      <c r="Q38" s="110"/>
      <c r="R38" s="71"/>
      <c r="S38" s="89"/>
      <c r="T38" s="47"/>
      <c r="U38" s="110"/>
      <c r="V38" s="22"/>
      <c r="W38" s="28">
        <f t="shared" si="12"/>
        <v>0</v>
      </c>
      <c r="X38" s="73">
        <f t="shared" si="13"/>
        <v>0</v>
      </c>
      <c r="Y38" s="73">
        <f t="shared" si="14"/>
        <v>0</v>
      </c>
      <c r="AA38" s="17"/>
      <c r="AG38" s="49">
        <f t="shared" si="3"/>
        <v>0</v>
      </c>
      <c r="AH38" s="49">
        <f t="shared" si="4"/>
        <v>0</v>
      </c>
      <c r="AI38" s="49">
        <f t="shared" si="5"/>
        <v>0</v>
      </c>
      <c r="AJ38" s="49">
        <f t="shared" si="6"/>
        <v>0</v>
      </c>
      <c r="AK38" s="49">
        <f t="shared" si="7"/>
        <v>0</v>
      </c>
      <c r="AL38" s="49">
        <f t="shared" si="8"/>
        <v>0</v>
      </c>
      <c r="AM38" s="49">
        <f t="shared" si="9"/>
        <v>0</v>
      </c>
      <c r="AN38" s="49">
        <f t="shared" si="10"/>
        <v>0</v>
      </c>
      <c r="AO38" s="49">
        <f t="shared" si="11"/>
        <v>0</v>
      </c>
    </row>
    <row r="39" spans="1:41">
      <c r="A39" s="13">
        <v>29</v>
      </c>
      <c r="B39" s="77"/>
      <c r="C39" s="74"/>
      <c r="D39" s="76"/>
      <c r="E39" s="78"/>
      <c r="F39" s="22"/>
      <c r="G39" s="110"/>
      <c r="H39" s="22"/>
      <c r="I39" s="110"/>
      <c r="J39" s="22"/>
      <c r="K39" s="110"/>
      <c r="L39" s="22"/>
      <c r="M39" s="110"/>
      <c r="N39" s="22"/>
      <c r="O39" s="110"/>
      <c r="P39" s="22"/>
      <c r="Q39" s="110"/>
      <c r="R39" s="71"/>
      <c r="S39" s="89"/>
      <c r="T39" s="47"/>
      <c r="U39" s="110"/>
      <c r="V39" s="22"/>
      <c r="W39" s="28">
        <f t="shared" si="12"/>
        <v>0</v>
      </c>
      <c r="X39" s="73">
        <f t="shared" si="13"/>
        <v>0</v>
      </c>
      <c r="Y39" s="73">
        <f t="shared" si="14"/>
        <v>0</v>
      </c>
      <c r="AA39" s="17"/>
      <c r="AG39" s="49">
        <f t="shared" si="3"/>
        <v>0</v>
      </c>
      <c r="AH39" s="49">
        <f t="shared" si="4"/>
        <v>0</v>
      </c>
      <c r="AI39" s="49">
        <f t="shared" si="5"/>
        <v>0</v>
      </c>
      <c r="AJ39" s="49">
        <f t="shared" si="6"/>
        <v>0</v>
      </c>
      <c r="AK39" s="49">
        <f t="shared" si="7"/>
        <v>0</v>
      </c>
      <c r="AL39" s="49">
        <f t="shared" si="8"/>
        <v>0</v>
      </c>
      <c r="AM39" s="49">
        <f t="shared" si="9"/>
        <v>0</v>
      </c>
      <c r="AN39" s="49">
        <f t="shared" si="10"/>
        <v>0</v>
      </c>
      <c r="AO39" s="49">
        <f t="shared" si="11"/>
        <v>0</v>
      </c>
    </row>
    <row r="40" spans="1:41">
      <c r="A40" s="13">
        <v>30</v>
      </c>
      <c r="B40" s="77"/>
      <c r="C40" s="74"/>
      <c r="D40" s="76"/>
      <c r="E40" s="78"/>
      <c r="F40" s="22"/>
      <c r="G40" s="110"/>
      <c r="H40" s="22"/>
      <c r="I40" s="110"/>
      <c r="J40" s="22"/>
      <c r="K40" s="110"/>
      <c r="L40" s="22"/>
      <c r="M40" s="110"/>
      <c r="N40" s="22"/>
      <c r="O40" s="110"/>
      <c r="P40" s="22"/>
      <c r="Q40" s="110"/>
      <c r="R40" s="71"/>
      <c r="S40" s="89"/>
      <c r="T40" s="47"/>
      <c r="U40" s="110"/>
      <c r="V40" s="22"/>
      <c r="W40" s="28">
        <f t="shared" si="12"/>
        <v>0</v>
      </c>
      <c r="X40" s="73">
        <f t="shared" si="13"/>
        <v>0</v>
      </c>
      <c r="Y40" s="73">
        <f t="shared" si="14"/>
        <v>0</v>
      </c>
      <c r="AA40" s="17"/>
      <c r="AG40" s="49">
        <f t="shared" si="3"/>
        <v>0</v>
      </c>
      <c r="AH40" s="49">
        <f t="shared" si="4"/>
        <v>0</v>
      </c>
      <c r="AI40" s="49">
        <f t="shared" si="5"/>
        <v>0</v>
      </c>
      <c r="AJ40" s="49">
        <f t="shared" si="6"/>
        <v>0</v>
      </c>
      <c r="AK40" s="49">
        <f t="shared" si="7"/>
        <v>0</v>
      </c>
      <c r="AL40" s="49">
        <f t="shared" si="8"/>
        <v>0</v>
      </c>
      <c r="AM40" s="49">
        <f t="shared" si="9"/>
        <v>0</v>
      </c>
      <c r="AN40" s="49">
        <f t="shared" si="10"/>
        <v>0</v>
      </c>
      <c r="AO40" s="49">
        <f t="shared" si="11"/>
        <v>0</v>
      </c>
    </row>
    <row r="41" spans="1:41">
      <c r="A41" s="13">
        <v>31</v>
      </c>
      <c r="B41" s="77"/>
      <c r="C41" s="74"/>
      <c r="D41" s="76"/>
      <c r="E41" s="78"/>
      <c r="F41" s="22"/>
      <c r="G41" s="110"/>
      <c r="H41" s="22"/>
      <c r="I41" s="110"/>
      <c r="J41" s="22"/>
      <c r="K41" s="110"/>
      <c r="L41" s="22"/>
      <c r="M41" s="110"/>
      <c r="N41" s="22"/>
      <c r="O41" s="110"/>
      <c r="P41" s="22"/>
      <c r="Q41" s="110"/>
      <c r="R41" s="71"/>
      <c r="S41" s="89"/>
      <c r="T41" s="47"/>
      <c r="U41" s="110"/>
      <c r="V41" s="22"/>
      <c r="W41" s="28">
        <f t="shared" si="12"/>
        <v>0</v>
      </c>
      <c r="X41" s="73">
        <f t="shared" si="13"/>
        <v>0</v>
      </c>
      <c r="Y41" s="73">
        <f t="shared" si="14"/>
        <v>0</v>
      </c>
      <c r="AA41" s="17"/>
      <c r="AG41" s="49">
        <f t="shared" si="3"/>
        <v>0</v>
      </c>
      <c r="AH41" s="49">
        <f t="shared" si="4"/>
        <v>0</v>
      </c>
      <c r="AI41" s="49">
        <f t="shared" si="5"/>
        <v>0</v>
      </c>
      <c r="AJ41" s="49">
        <f t="shared" si="6"/>
        <v>0</v>
      </c>
      <c r="AK41" s="49">
        <f t="shared" si="7"/>
        <v>0</v>
      </c>
      <c r="AL41" s="49">
        <f t="shared" si="8"/>
        <v>0</v>
      </c>
      <c r="AM41" s="49">
        <f t="shared" si="9"/>
        <v>0</v>
      </c>
      <c r="AN41" s="49">
        <f t="shared" si="10"/>
        <v>0</v>
      </c>
      <c r="AO41" s="49">
        <f t="shared" si="11"/>
        <v>0</v>
      </c>
    </row>
    <row r="42" spans="1:41">
      <c r="A42" s="13">
        <v>32</v>
      </c>
      <c r="B42" s="77"/>
      <c r="C42" s="74"/>
      <c r="D42" s="76"/>
      <c r="E42" s="78"/>
      <c r="F42" s="22"/>
      <c r="G42" s="110"/>
      <c r="H42" s="22"/>
      <c r="I42" s="110"/>
      <c r="J42" s="22"/>
      <c r="K42" s="110"/>
      <c r="L42" s="22"/>
      <c r="M42" s="110"/>
      <c r="N42" s="22"/>
      <c r="O42" s="110"/>
      <c r="P42" s="22"/>
      <c r="Q42" s="110"/>
      <c r="R42" s="71"/>
      <c r="S42" s="89"/>
      <c r="T42" s="47"/>
      <c r="U42" s="110"/>
      <c r="V42" s="22"/>
      <c r="W42" s="28">
        <f t="shared" si="12"/>
        <v>0</v>
      </c>
      <c r="X42" s="73">
        <f t="shared" si="13"/>
        <v>0</v>
      </c>
      <c r="Y42" s="73">
        <f t="shared" si="14"/>
        <v>0</v>
      </c>
      <c r="AA42" s="17"/>
      <c r="AG42" s="49">
        <f t="shared" si="3"/>
        <v>0</v>
      </c>
      <c r="AH42" s="49">
        <f t="shared" si="4"/>
        <v>0</v>
      </c>
      <c r="AI42" s="49">
        <f t="shared" si="5"/>
        <v>0</v>
      </c>
      <c r="AJ42" s="49">
        <f t="shared" si="6"/>
        <v>0</v>
      </c>
      <c r="AK42" s="49">
        <f t="shared" si="7"/>
        <v>0</v>
      </c>
      <c r="AL42" s="49">
        <f t="shared" si="8"/>
        <v>0</v>
      </c>
      <c r="AM42" s="49">
        <f t="shared" si="9"/>
        <v>0</v>
      </c>
      <c r="AN42" s="49">
        <f t="shared" si="10"/>
        <v>0</v>
      </c>
      <c r="AO42" s="49">
        <f t="shared" si="11"/>
        <v>0</v>
      </c>
    </row>
    <row r="43" spans="1:41">
      <c r="A43" s="13">
        <v>33</v>
      </c>
      <c r="B43" s="77"/>
      <c r="C43" s="74"/>
      <c r="D43" s="76"/>
      <c r="E43" s="78"/>
      <c r="F43" s="22"/>
      <c r="G43" s="110"/>
      <c r="H43" s="22"/>
      <c r="I43" s="110"/>
      <c r="J43" s="22"/>
      <c r="K43" s="110"/>
      <c r="L43" s="22"/>
      <c r="M43" s="110"/>
      <c r="N43" s="22"/>
      <c r="O43" s="110"/>
      <c r="P43" s="22"/>
      <c r="Q43" s="110"/>
      <c r="R43" s="71"/>
      <c r="S43" s="89"/>
      <c r="T43" s="47"/>
      <c r="U43" s="110"/>
      <c r="V43" s="22"/>
      <c r="W43" s="28">
        <f t="shared" si="12"/>
        <v>0</v>
      </c>
      <c r="X43" s="73">
        <f t="shared" si="13"/>
        <v>0</v>
      </c>
      <c r="Y43" s="73">
        <f t="shared" si="14"/>
        <v>0</v>
      </c>
      <c r="AA43" s="17"/>
      <c r="AG43" s="49">
        <f t="shared" si="3"/>
        <v>0</v>
      </c>
      <c r="AH43" s="49">
        <f t="shared" si="4"/>
        <v>0</v>
      </c>
      <c r="AI43" s="49">
        <f t="shared" si="5"/>
        <v>0</v>
      </c>
      <c r="AJ43" s="49">
        <f t="shared" si="6"/>
        <v>0</v>
      </c>
      <c r="AK43" s="49">
        <f t="shared" si="7"/>
        <v>0</v>
      </c>
      <c r="AL43" s="49">
        <f t="shared" si="8"/>
        <v>0</v>
      </c>
      <c r="AM43" s="49">
        <f t="shared" si="9"/>
        <v>0</v>
      </c>
      <c r="AN43" s="49">
        <f t="shared" si="10"/>
        <v>0</v>
      </c>
      <c r="AO43" s="49">
        <f t="shared" si="11"/>
        <v>0</v>
      </c>
    </row>
    <row r="44" spans="1:41">
      <c r="A44" s="13">
        <v>34</v>
      </c>
      <c r="B44" s="77"/>
      <c r="C44" s="74"/>
      <c r="D44" s="76"/>
      <c r="E44" s="78"/>
      <c r="F44" s="22"/>
      <c r="G44" s="110"/>
      <c r="H44" s="22"/>
      <c r="I44" s="110"/>
      <c r="J44" s="22"/>
      <c r="K44" s="110"/>
      <c r="L44" s="22"/>
      <c r="M44" s="110"/>
      <c r="N44" s="22"/>
      <c r="O44" s="110"/>
      <c r="P44" s="22"/>
      <c r="Q44" s="110"/>
      <c r="R44" s="71"/>
      <c r="S44" s="89"/>
      <c r="T44" s="47"/>
      <c r="U44" s="110"/>
      <c r="V44" s="22"/>
      <c r="W44" s="28">
        <f t="shared" si="12"/>
        <v>0</v>
      </c>
      <c r="X44" s="73">
        <f t="shared" si="13"/>
        <v>0</v>
      </c>
      <c r="Y44" s="73">
        <f t="shared" si="14"/>
        <v>0</v>
      </c>
      <c r="AA44" s="17"/>
      <c r="AG44" s="49">
        <f t="shared" si="3"/>
        <v>0</v>
      </c>
      <c r="AH44" s="49">
        <f t="shared" si="4"/>
        <v>0</v>
      </c>
      <c r="AI44" s="49">
        <f t="shared" si="5"/>
        <v>0</v>
      </c>
      <c r="AJ44" s="49">
        <f t="shared" si="6"/>
        <v>0</v>
      </c>
      <c r="AK44" s="49">
        <f t="shared" si="7"/>
        <v>0</v>
      </c>
      <c r="AL44" s="49">
        <f t="shared" si="8"/>
        <v>0</v>
      </c>
      <c r="AM44" s="49">
        <f t="shared" si="9"/>
        <v>0</v>
      </c>
      <c r="AN44" s="49">
        <f t="shared" si="10"/>
        <v>0</v>
      </c>
      <c r="AO44" s="49">
        <f t="shared" si="11"/>
        <v>0</v>
      </c>
    </row>
    <row r="45" spans="1:41">
      <c r="A45" s="13">
        <v>35</v>
      </c>
      <c r="B45" s="77"/>
      <c r="C45" s="74"/>
      <c r="D45" s="76"/>
      <c r="E45" s="78"/>
      <c r="F45" s="22"/>
      <c r="G45" s="110"/>
      <c r="H45" s="22"/>
      <c r="I45" s="110"/>
      <c r="J45" s="22"/>
      <c r="K45" s="110"/>
      <c r="L45" s="22"/>
      <c r="M45" s="110"/>
      <c r="N45" s="22"/>
      <c r="O45" s="110"/>
      <c r="P45" s="22"/>
      <c r="Q45" s="110"/>
      <c r="R45" s="71"/>
      <c r="S45" s="89"/>
      <c r="T45" s="47"/>
      <c r="U45" s="110"/>
      <c r="V45" s="22"/>
      <c r="W45" s="28">
        <f t="shared" si="12"/>
        <v>0</v>
      </c>
      <c r="X45" s="73">
        <f t="shared" si="13"/>
        <v>0</v>
      </c>
      <c r="Y45" s="73">
        <f t="shared" si="14"/>
        <v>0</v>
      </c>
      <c r="AA45" s="17"/>
      <c r="AG45" s="49">
        <f t="shared" si="3"/>
        <v>0</v>
      </c>
      <c r="AH45" s="49">
        <f t="shared" si="4"/>
        <v>0</v>
      </c>
      <c r="AI45" s="49">
        <f t="shared" si="5"/>
        <v>0</v>
      </c>
      <c r="AJ45" s="49">
        <f t="shared" si="6"/>
        <v>0</v>
      </c>
      <c r="AK45" s="49">
        <f t="shared" si="7"/>
        <v>0</v>
      </c>
      <c r="AL45" s="49">
        <f t="shared" si="8"/>
        <v>0</v>
      </c>
      <c r="AM45" s="49">
        <f t="shared" si="9"/>
        <v>0</v>
      </c>
      <c r="AN45" s="49">
        <f t="shared" si="10"/>
        <v>0</v>
      </c>
      <c r="AO45" s="49">
        <f t="shared" si="11"/>
        <v>0</v>
      </c>
    </row>
    <row r="46" spans="1:41">
      <c r="A46" s="13">
        <v>36</v>
      </c>
      <c r="B46" s="77"/>
      <c r="C46" s="74"/>
      <c r="D46" s="76"/>
      <c r="E46" s="78"/>
      <c r="F46" s="22"/>
      <c r="G46" s="110"/>
      <c r="H46" s="22"/>
      <c r="I46" s="110"/>
      <c r="J46" s="22"/>
      <c r="K46" s="110"/>
      <c r="L46" s="22"/>
      <c r="M46" s="110"/>
      <c r="N46" s="22"/>
      <c r="O46" s="110"/>
      <c r="P46" s="22"/>
      <c r="Q46" s="110"/>
      <c r="R46" s="71"/>
      <c r="S46" s="89"/>
      <c r="T46" s="47"/>
      <c r="U46" s="110"/>
      <c r="V46" s="22"/>
      <c r="W46" s="28">
        <f t="shared" si="12"/>
        <v>0</v>
      </c>
      <c r="X46" s="73">
        <f t="shared" si="13"/>
        <v>0</v>
      </c>
      <c r="Y46" s="73">
        <f t="shared" si="14"/>
        <v>0</v>
      </c>
      <c r="AA46" s="17"/>
      <c r="AG46" s="49">
        <f t="shared" si="3"/>
        <v>0</v>
      </c>
      <c r="AH46" s="49">
        <f t="shared" si="4"/>
        <v>0</v>
      </c>
      <c r="AI46" s="49">
        <f t="shared" si="5"/>
        <v>0</v>
      </c>
      <c r="AJ46" s="49">
        <f t="shared" si="6"/>
        <v>0</v>
      </c>
      <c r="AK46" s="49">
        <f t="shared" si="7"/>
        <v>0</v>
      </c>
      <c r="AL46" s="49">
        <f t="shared" si="8"/>
        <v>0</v>
      </c>
      <c r="AM46" s="49">
        <f t="shared" si="9"/>
        <v>0</v>
      </c>
      <c r="AN46" s="49">
        <f t="shared" si="10"/>
        <v>0</v>
      </c>
      <c r="AO46" s="49">
        <f t="shared" si="11"/>
        <v>0</v>
      </c>
    </row>
    <row r="47" spans="1:41">
      <c r="A47" s="13">
        <v>37</v>
      </c>
      <c r="B47" s="75"/>
      <c r="C47" s="76"/>
      <c r="D47" s="76"/>
      <c r="E47" s="78"/>
      <c r="F47" s="22"/>
      <c r="G47" s="110"/>
      <c r="H47" s="22"/>
      <c r="I47" s="110"/>
      <c r="J47" s="22"/>
      <c r="K47" s="110"/>
      <c r="L47" s="22"/>
      <c r="M47" s="110"/>
      <c r="N47" s="22"/>
      <c r="O47" s="110"/>
      <c r="P47" s="22"/>
      <c r="Q47" s="110"/>
      <c r="R47" s="71"/>
      <c r="S47" s="89"/>
      <c r="T47" s="47"/>
      <c r="U47" s="110"/>
      <c r="V47" s="22"/>
      <c r="W47" s="28">
        <f t="shared" si="12"/>
        <v>0</v>
      </c>
      <c r="X47" s="73">
        <f t="shared" si="13"/>
        <v>0</v>
      </c>
      <c r="Y47" s="73">
        <f t="shared" si="14"/>
        <v>0</v>
      </c>
      <c r="AA47" s="17"/>
      <c r="AG47" s="49">
        <f t="shared" si="3"/>
        <v>0</v>
      </c>
      <c r="AH47" s="49">
        <f t="shared" si="4"/>
        <v>0</v>
      </c>
      <c r="AI47" s="49">
        <f t="shared" si="5"/>
        <v>0</v>
      </c>
      <c r="AJ47" s="49">
        <f t="shared" si="6"/>
        <v>0</v>
      </c>
      <c r="AK47" s="49">
        <f t="shared" si="7"/>
        <v>0</v>
      </c>
      <c r="AL47" s="49">
        <f t="shared" si="8"/>
        <v>0</v>
      </c>
      <c r="AM47" s="49">
        <f t="shared" si="9"/>
        <v>0</v>
      </c>
      <c r="AN47" s="49">
        <f t="shared" si="10"/>
        <v>0</v>
      </c>
      <c r="AO47" s="49">
        <f t="shared" si="11"/>
        <v>0</v>
      </c>
    </row>
    <row r="48" spans="1:41">
      <c r="A48" s="13">
        <v>38</v>
      </c>
      <c r="B48" s="75"/>
      <c r="C48" s="76"/>
      <c r="D48" s="76"/>
      <c r="E48" s="78"/>
      <c r="F48" s="22"/>
      <c r="G48" s="110"/>
      <c r="H48" s="22"/>
      <c r="I48" s="110"/>
      <c r="J48" s="22"/>
      <c r="K48" s="110"/>
      <c r="L48" s="22"/>
      <c r="M48" s="110"/>
      <c r="N48" s="22"/>
      <c r="O48" s="110"/>
      <c r="P48" s="22"/>
      <c r="Q48" s="110"/>
      <c r="R48" s="71"/>
      <c r="S48" s="89"/>
      <c r="T48" s="47"/>
      <c r="U48" s="110"/>
      <c r="V48" s="22"/>
      <c r="W48" s="28">
        <f t="shared" si="12"/>
        <v>0</v>
      </c>
      <c r="X48" s="73">
        <f t="shared" si="13"/>
        <v>0</v>
      </c>
      <c r="Y48" s="73">
        <f t="shared" si="14"/>
        <v>0</v>
      </c>
      <c r="AA48" s="17"/>
      <c r="AG48" s="49">
        <f t="shared" si="3"/>
        <v>0</v>
      </c>
      <c r="AH48" s="49">
        <f t="shared" si="4"/>
        <v>0</v>
      </c>
      <c r="AI48" s="49">
        <f t="shared" si="5"/>
        <v>0</v>
      </c>
      <c r="AJ48" s="49">
        <f t="shared" si="6"/>
        <v>0</v>
      </c>
      <c r="AK48" s="49">
        <f t="shared" si="7"/>
        <v>0</v>
      </c>
      <c r="AL48" s="49">
        <f t="shared" si="8"/>
        <v>0</v>
      </c>
      <c r="AM48" s="49">
        <f t="shared" si="9"/>
        <v>0</v>
      </c>
      <c r="AN48" s="49">
        <f t="shared" si="10"/>
        <v>0</v>
      </c>
      <c r="AO48" s="49">
        <f t="shared" si="11"/>
        <v>0</v>
      </c>
    </row>
    <row r="49" spans="1:41">
      <c r="A49" s="13">
        <v>39</v>
      </c>
      <c r="B49" s="75"/>
      <c r="C49" s="76"/>
      <c r="D49" s="76"/>
      <c r="E49" s="78"/>
      <c r="F49" s="22"/>
      <c r="G49" s="110"/>
      <c r="H49" s="22"/>
      <c r="I49" s="110"/>
      <c r="J49" s="22"/>
      <c r="K49" s="110"/>
      <c r="L49" s="22"/>
      <c r="M49" s="110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12"/>
        <v>0</v>
      </c>
      <c r="X49" s="73">
        <f t="shared" si="13"/>
        <v>0</v>
      </c>
      <c r="Y49" s="73">
        <f t="shared" si="14"/>
        <v>0</v>
      </c>
      <c r="AA49" s="17"/>
      <c r="AG49" s="49">
        <f t="shared" si="3"/>
        <v>0</v>
      </c>
      <c r="AH49" s="49">
        <f t="shared" si="4"/>
        <v>0</v>
      </c>
      <c r="AI49" s="49">
        <f t="shared" si="5"/>
        <v>0</v>
      </c>
      <c r="AJ49" s="49">
        <f t="shared" si="6"/>
        <v>0</v>
      </c>
      <c r="AK49" s="49">
        <f t="shared" si="7"/>
        <v>0</v>
      </c>
      <c r="AL49" s="49">
        <f t="shared" si="8"/>
        <v>0</v>
      </c>
      <c r="AM49" s="49">
        <f t="shared" si="9"/>
        <v>0</v>
      </c>
      <c r="AN49" s="49">
        <f t="shared" si="10"/>
        <v>0</v>
      </c>
      <c r="AO49" s="49">
        <f t="shared" si="11"/>
        <v>0</v>
      </c>
    </row>
    <row r="50" spans="1:41">
      <c r="A50" s="13">
        <v>40</v>
      </c>
      <c r="B50" s="75"/>
      <c r="C50" s="76"/>
      <c r="D50" s="76"/>
      <c r="E50" s="78"/>
      <c r="F50" s="22"/>
      <c r="G50" s="110"/>
      <c r="H50" s="22"/>
      <c r="I50" s="110"/>
      <c r="J50" s="22"/>
      <c r="K50" s="110"/>
      <c r="L50" s="22"/>
      <c r="M50" s="110"/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12"/>
        <v>0</v>
      </c>
      <c r="X50" s="73">
        <f t="shared" si="13"/>
        <v>0</v>
      </c>
      <c r="Y50" s="73">
        <f t="shared" si="14"/>
        <v>0</v>
      </c>
      <c r="AA50" s="17"/>
      <c r="AG50" s="49">
        <f t="shared" si="3"/>
        <v>0</v>
      </c>
      <c r="AH50" s="49">
        <f t="shared" si="4"/>
        <v>0</v>
      </c>
      <c r="AI50" s="49">
        <f t="shared" si="5"/>
        <v>0</v>
      </c>
      <c r="AJ50" s="49">
        <f t="shared" si="6"/>
        <v>0</v>
      </c>
      <c r="AK50" s="49">
        <f t="shared" si="7"/>
        <v>0</v>
      </c>
      <c r="AL50" s="49">
        <f t="shared" si="8"/>
        <v>0</v>
      </c>
      <c r="AM50" s="49">
        <f t="shared" si="9"/>
        <v>0</v>
      </c>
      <c r="AN50" s="49">
        <f t="shared" si="10"/>
        <v>0</v>
      </c>
      <c r="AO50" s="49">
        <f t="shared" si="11"/>
        <v>0</v>
      </c>
    </row>
    <row r="51" spans="1:41">
      <c r="A51" s="13">
        <v>41</v>
      </c>
      <c r="B51" s="75"/>
      <c r="C51" s="76"/>
      <c r="D51" s="76"/>
      <c r="E51" s="78"/>
      <c r="F51" s="22"/>
      <c r="G51" s="110"/>
      <c r="H51" s="22"/>
      <c r="I51" s="110"/>
      <c r="J51" s="22"/>
      <c r="K51" s="110"/>
      <c r="L51" s="22"/>
      <c r="M51" s="110"/>
      <c r="N51" s="22"/>
      <c r="O51" s="110"/>
      <c r="P51" s="22"/>
      <c r="Q51" s="110"/>
      <c r="R51" s="71"/>
      <c r="S51" s="89"/>
      <c r="T51" s="47"/>
      <c r="U51" s="110"/>
      <c r="V51" s="22"/>
      <c r="W51" s="28">
        <f t="shared" si="12"/>
        <v>0</v>
      </c>
      <c r="X51" s="73">
        <f t="shared" si="13"/>
        <v>0</v>
      </c>
      <c r="Y51" s="73">
        <f t="shared" si="14"/>
        <v>0</v>
      </c>
      <c r="AA51" s="17"/>
      <c r="AG51" s="49">
        <f t="shared" si="3"/>
        <v>0</v>
      </c>
      <c r="AH51" s="49">
        <f t="shared" si="4"/>
        <v>0</v>
      </c>
      <c r="AI51" s="49">
        <f t="shared" si="5"/>
        <v>0</v>
      </c>
      <c r="AJ51" s="49">
        <f t="shared" si="6"/>
        <v>0</v>
      </c>
      <c r="AK51" s="49">
        <f t="shared" si="7"/>
        <v>0</v>
      </c>
      <c r="AL51" s="49">
        <f t="shared" si="8"/>
        <v>0</v>
      </c>
      <c r="AM51" s="49">
        <f t="shared" si="9"/>
        <v>0</v>
      </c>
      <c r="AN51" s="49">
        <f t="shared" si="10"/>
        <v>0</v>
      </c>
      <c r="AO51" s="49">
        <f t="shared" si="11"/>
        <v>0</v>
      </c>
    </row>
    <row r="52" spans="1:41">
      <c r="A52" s="13">
        <v>42</v>
      </c>
      <c r="B52" s="75"/>
      <c r="C52" s="76"/>
      <c r="D52" s="76"/>
      <c r="E52" s="78"/>
      <c r="F52" s="22"/>
      <c r="G52" s="110"/>
      <c r="H52" s="22"/>
      <c r="I52" s="110"/>
      <c r="J52" s="22"/>
      <c r="K52" s="110"/>
      <c r="L52" s="22"/>
      <c r="M52" s="110"/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12"/>
        <v>0</v>
      </c>
      <c r="X52" s="73">
        <f t="shared" si="13"/>
        <v>0</v>
      </c>
      <c r="Y52" s="73">
        <f t="shared" si="14"/>
        <v>0</v>
      </c>
      <c r="AA52" s="17"/>
      <c r="AG52" s="49">
        <f t="shared" si="3"/>
        <v>0</v>
      </c>
      <c r="AH52" s="49">
        <f t="shared" si="4"/>
        <v>0</v>
      </c>
      <c r="AI52" s="49">
        <f t="shared" si="5"/>
        <v>0</v>
      </c>
      <c r="AJ52" s="49">
        <f t="shared" si="6"/>
        <v>0</v>
      </c>
      <c r="AK52" s="49">
        <f t="shared" si="7"/>
        <v>0</v>
      </c>
      <c r="AL52" s="49">
        <f t="shared" si="8"/>
        <v>0</v>
      </c>
      <c r="AM52" s="49">
        <f t="shared" si="9"/>
        <v>0</v>
      </c>
      <c r="AN52" s="49">
        <f t="shared" si="10"/>
        <v>0</v>
      </c>
      <c r="AO52" s="49">
        <f t="shared" si="11"/>
        <v>0</v>
      </c>
    </row>
    <row r="53" spans="1:41">
      <c r="A53" s="13">
        <v>43</v>
      </c>
      <c r="B53" s="75"/>
      <c r="C53" s="76"/>
      <c r="D53" s="76"/>
      <c r="E53" s="78"/>
      <c r="F53" s="22"/>
      <c r="G53" s="110"/>
      <c r="H53" s="22"/>
      <c r="I53" s="110"/>
      <c r="J53" s="22"/>
      <c r="K53" s="110"/>
      <c r="L53" s="22"/>
      <c r="M53" s="110"/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12"/>
        <v>0</v>
      </c>
      <c r="X53" s="73">
        <f t="shared" si="13"/>
        <v>0</v>
      </c>
      <c r="Y53" s="73">
        <f t="shared" si="14"/>
        <v>0</v>
      </c>
      <c r="AA53" s="17"/>
      <c r="AG53" s="49">
        <f t="shared" si="3"/>
        <v>0</v>
      </c>
      <c r="AH53" s="49">
        <f t="shared" si="4"/>
        <v>0</v>
      </c>
      <c r="AI53" s="49">
        <f t="shared" si="5"/>
        <v>0</v>
      </c>
      <c r="AJ53" s="49">
        <f t="shared" si="6"/>
        <v>0</v>
      </c>
      <c r="AK53" s="49">
        <f t="shared" si="7"/>
        <v>0</v>
      </c>
      <c r="AL53" s="49">
        <f t="shared" si="8"/>
        <v>0</v>
      </c>
      <c r="AM53" s="49">
        <f t="shared" si="9"/>
        <v>0</v>
      </c>
      <c r="AN53" s="49">
        <f t="shared" si="10"/>
        <v>0</v>
      </c>
      <c r="AO53" s="49">
        <f t="shared" si="11"/>
        <v>0</v>
      </c>
    </row>
    <row r="54" spans="1:41">
      <c r="A54" s="13">
        <v>44</v>
      </c>
      <c r="B54" s="75"/>
      <c r="C54" s="76"/>
      <c r="D54" s="76"/>
      <c r="E54" s="78"/>
      <c r="F54" s="22"/>
      <c r="G54" s="110"/>
      <c r="H54" s="22"/>
      <c r="I54" s="110"/>
      <c r="J54" s="22"/>
      <c r="K54" s="110"/>
      <c r="L54" s="22"/>
      <c r="M54" s="110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12"/>
        <v>0</v>
      </c>
      <c r="X54" s="73">
        <f t="shared" si="13"/>
        <v>0</v>
      </c>
      <c r="Y54" s="73">
        <f t="shared" si="14"/>
        <v>0</v>
      </c>
      <c r="AA54" s="17"/>
      <c r="AG54" s="49">
        <f t="shared" si="3"/>
        <v>0</v>
      </c>
      <c r="AH54" s="49">
        <f t="shared" si="4"/>
        <v>0</v>
      </c>
      <c r="AI54" s="49">
        <f t="shared" si="5"/>
        <v>0</v>
      </c>
      <c r="AJ54" s="49">
        <f t="shared" si="6"/>
        <v>0</v>
      </c>
      <c r="AK54" s="49">
        <f t="shared" si="7"/>
        <v>0</v>
      </c>
      <c r="AL54" s="49">
        <f t="shared" si="8"/>
        <v>0</v>
      </c>
      <c r="AM54" s="49">
        <f t="shared" si="9"/>
        <v>0</v>
      </c>
      <c r="AN54" s="49">
        <f t="shared" si="10"/>
        <v>0</v>
      </c>
      <c r="AO54" s="49">
        <f t="shared" si="11"/>
        <v>0</v>
      </c>
    </row>
    <row r="55" spans="1:41">
      <c r="A55" s="13">
        <v>45</v>
      </c>
      <c r="B55" s="75"/>
      <c r="C55" s="76"/>
      <c r="D55" s="76"/>
      <c r="E55" s="78"/>
      <c r="F55" s="22"/>
      <c r="G55" s="110"/>
      <c r="H55" s="22"/>
      <c r="I55" s="110"/>
      <c r="J55" s="22"/>
      <c r="K55" s="110"/>
      <c r="L55" s="22"/>
      <c r="M55" s="110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12"/>
        <v>0</v>
      </c>
      <c r="X55" s="73">
        <f t="shared" si="13"/>
        <v>0</v>
      </c>
      <c r="Y55" s="73">
        <f t="shared" si="14"/>
        <v>0</v>
      </c>
      <c r="AA55" s="17"/>
      <c r="AG55" s="49">
        <f t="shared" si="3"/>
        <v>0</v>
      </c>
      <c r="AH55" s="49">
        <f t="shared" si="4"/>
        <v>0</v>
      </c>
      <c r="AI55" s="49">
        <f t="shared" si="5"/>
        <v>0</v>
      </c>
      <c r="AJ55" s="49">
        <f t="shared" si="6"/>
        <v>0</v>
      </c>
      <c r="AK55" s="49">
        <f t="shared" si="7"/>
        <v>0</v>
      </c>
      <c r="AL55" s="49">
        <f t="shared" si="8"/>
        <v>0</v>
      </c>
      <c r="AM55" s="49">
        <f t="shared" si="9"/>
        <v>0</v>
      </c>
      <c r="AN55" s="49">
        <f t="shared" si="10"/>
        <v>0</v>
      </c>
      <c r="AO55" s="49">
        <f t="shared" si="11"/>
        <v>0</v>
      </c>
    </row>
    <row r="56" spans="1:41">
      <c r="A56" s="13">
        <v>46</v>
      </c>
      <c r="B56" s="75"/>
      <c r="C56" s="76"/>
      <c r="D56" s="76"/>
      <c r="E56" s="78"/>
      <c r="F56" s="22"/>
      <c r="G56" s="110"/>
      <c r="H56" s="22"/>
      <c r="I56" s="110"/>
      <c r="J56" s="22"/>
      <c r="K56" s="110"/>
      <c r="L56" s="22"/>
      <c r="M56" s="110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12"/>
        <v>0</v>
      </c>
      <c r="X56" s="73">
        <f t="shared" si="13"/>
        <v>0</v>
      </c>
      <c r="Y56" s="73">
        <f t="shared" si="14"/>
        <v>0</v>
      </c>
      <c r="AA56" s="17"/>
      <c r="AG56" s="49">
        <f t="shared" si="3"/>
        <v>0</v>
      </c>
      <c r="AH56" s="49">
        <f t="shared" si="4"/>
        <v>0</v>
      </c>
      <c r="AI56" s="49">
        <f t="shared" si="5"/>
        <v>0</v>
      </c>
      <c r="AJ56" s="49">
        <f t="shared" si="6"/>
        <v>0</v>
      </c>
      <c r="AK56" s="49">
        <f t="shared" si="7"/>
        <v>0</v>
      </c>
      <c r="AL56" s="49">
        <f t="shared" si="8"/>
        <v>0</v>
      </c>
      <c r="AM56" s="49">
        <f t="shared" si="9"/>
        <v>0</v>
      </c>
      <c r="AN56" s="49">
        <f t="shared" si="10"/>
        <v>0</v>
      </c>
      <c r="AO56" s="49">
        <f t="shared" si="11"/>
        <v>0</v>
      </c>
    </row>
    <row r="57" spans="1:41">
      <c r="A57" s="13">
        <v>47</v>
      </c>
      <c r="B57" s="75"/>
      <c r="C57" s="76"/>
      <c r="D57" s="76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si="12"/>
        <v>0</v>
      </c>
      <c r="X57" s="73">
        <f t="shared" si="13"/>
        <v>0</v>
      </c>
      <c r="Y57" s="73">
        <f t="shared" si="14"/>
        <v>0</v>
      </c>
      <c r="AA57" s="17"/>
      <c r="AG57" s="49">
        <f t="shared" si="3"/>
        <v>0</v>
      </c>
      <c r="AH57" s="49">
        <f t="shared" si="4"/>
        <v>0</v>
      </c>
      <c r="AI57" s="49">
        <f t="shared" si="5"/>
        <v>0</v>
      </c>
      <c r="AJ57" s="49">
        <f t="shared" si="6"/>
        <v>0</v>
      </c>
      <c r="AK57" s="49">
        <f t="shared" si="7"/>
        <v>0</v>
      </c>
      <c r="AL57" s="49">
        <f t="shared" si="8"/>
        <v>0</v>
      </c>
      <c r="AM57" s="49">
        <f t="shared" si="9"/>
        <v>0</v>
      </c>
      <c r="AN57" s="49">
        <f t="shared" si="10"/>
        <v>0</v>
      </c>
      <c r="AO57" s="49">
        <f t="shared" si="11"/>
        <v>0</v>
      </c>
    </row>
    <row r="58" spans="1:41">
      <c r="A58" s="13">
        <v>48</v>
      </c>
      <c r="B58" s="75"/>
      <c r="C58" s="76"/>
      <c r="D58" s="76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12"/>
        <v>0</v>
      </c>
      <c r="X58" s="73">
        <f t="shared" si="13"/>
        <v>0</v>
      </c>
      <c r="Y58" s="73">
        <f t="shared" si="14"/>
        <v>0</v>
      </c>
      <c r="AA58" s="17"/>
      <c r="AG58" s="49">
        <f t="shared" si="3"/>
        <v>0</v>
      </c>
      <c r="AH58" s="49">
        <f t="shared" si="4"/>
        <v>0</v>
      </c>
      <c r="AI58" s="49">
        <f t="shared" si="5"/>
        <v>0</v>
      </c>
      <c r="AJ58" s="49">
        <f t="shared" si="6"/>
        <v>0</v>
      </c>
      <c r="AK58" s="49">
        <f t="shared" si="7"/>
        <v>0</v>
      </c>
      <c r="AL58" s="49">
        <f t="shared" si="8"/>
        <v>0</v>
      </c>
      <c r="AM58" s="49">
        <f t="shared" si="9"/>
        <v>0</v>
      </c>
      <c r="AN58" s="49">
        <f t="shared" si="10"/>
        <v>0</v>
      </c>
      <c r="AO58" s="49">
        <f t="shared" si="11"/>
        <v>0</v>
      </c>
    </row>
    <row r="59" spans="1:41">
      <c r="A59" s="13">
        <v>49</v>
      </c>
      <c r="B59" s="75"/>
      <c r="C59" s="76"/>
      <c r="D59" s="76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12"/>
        <v>0</v>
      </c>
      <c r="X59" s="73">
        <f t="shared" si="13"/>
        <v>0</v>
      </c>
      <c r="Y59" s="73">
        <f t="shared" si="14"/>
        <v>0</v>
      </c>
      <c r="AA59" s="17"/>
      <c r="AG59" s="49">
        <f t="shared" si="3"/>
        <v>0</v>
      </c>
      <c r="AH59" s="49">
        <f t="shared" si="4"/>
        <v>0</v>
      </c>
      <c r="AI59" s="49">
        <f t="shared" si="5"/>
        <v>0</v>
      </c>
      <c r="AJ59" s="49">
        <f t="shared" si="6"/>
        <v>0</v>
      </c>
      <c r="AK59" s="49">
        <f t="shared" si="7"/>
        <v>0</v>
      </c>
      <c r="AL59" s="49">
        <f t="shared" si="8"/>
        <v>0</v>
      </c>
      <c r="AM59" s="49">
        <f t="shared" si="9"/>
        <v>0</v>
      </c>
      <c r="AN59" s="49">
        <f t="shared" si="10"/>
        <v>0</v>
      </c>
      <c r="AO59" s="49">
        <f t="shared" si="11"/>
        <v>0</v>
      </c>
    </row>
    <row r="60" spans="1:41" ht="15.75" thickBot="1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12"/>
        <v>0</v>
      </c>
      <c r="X60" s="73">
        <f t="shared" si="13"/>
        <v>0</v>
      </c>
      <c r="Y60" s="73">
        <f t="shared" si="14"/>
        <v>0</v>
      </c>
      <c r="AA60" s="17"/>
      <c r="AG60" s="49">
        <f t="shared" si="3"/>
        <v>0</v>
      </c>
      <c r="AH60" s="49">
        <f t="shared" si="4"/>
        <v>0</v>
      </c>
      <c r="AI60" s="49">
        <f t="shared" si="5"/>
        <v>0</v>
      </c>
      <c r="AJ60" s="49">
        <f t="shared" si="6"/>
        <v>0</v>
      </c>
      <c r="AK60" s="49">
        <f t="shared" si="7"/>
        <v>0</v>
      </c>
      <c r="AL60" s="49">
        <f t="shared" si="8"/>
        <v>0</v>
      </c>
      <c r="AM60" s="49">
        <f t="shared" si="9"/>
        <v>0</v>
      </c>
      <c r="AN60" s="49">
        <f t="shared" si="10"/>
        <v>0</v>
      </c>
      <c r="AO60" s="49">
        <f t="shared" si="11"/>
        <v>0</v>
      </c>
    </row>
  </sheetData>
  <sortState ref="B11:Y16">
    <sortCondition descending="1" ref="Y11:Y16"/>
  </sortState>
  <pageMargins left="0.25" right="0.25" top="0.75" bottom="0.75" header="0.3" footer="0.3"/>
  <pageSetup paperSize="9"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AO60"/>
  <sheetViews>
    <sheetView showGridLines="0" zoomScale="75" zoomScaleNormal="75" workbookViewId="0">
      <selection activeCell="B11" sqref="B11:Y29"/>
    </sheetView>
  </sheetViews>
  <sheetFormatPr baseColWidth="10" defaultRowHeight="15" outlineLevelRow="1" outlineLevelCol="2"/>
  <cols>
    <col min="1" max="1" width="4.7109375" customWidth="1"/>
    <col min="2" max="2" width="25.85546875" customWidth="1"/>
    <col min="3" max="3" width="17.42578125" customWidth="1"/>
    <col min="4" max="4" width="11.42578125" customWidth="1"/>
    <col min="5" max="5" width="31.140625" customWidth="1"/>
    <col min="6" max="7" width="5.7109375" customWidth="1" outlineLevel="1"/>
    <col min="8" max="9" width="5.7109375" customWidth="1" outlineLevel="2"/>
    <col min="10" max="18" width="5.7109375" customWidth="1" outlineLevel="1"/>
    <col min="19" max="19" width="6.85546875" customWidth="1" outlineLevel="1"/>
    <col min="20" max="20" width="5.7109375" customWidth="1" outlineLevel="1"/>
    <col min="21" max="21" width="9" customWidth="1" outlineLevel="1"/>
    <col min="22" max="22" width="11.140625" customWidth="1" outlineLevel="1"/>
    <col min="23" max="23" width="9" customWidth="1" outlineLevel="1"/>
    <col min="24" max="24" width="18.42578125" customWidth="1" outlineLevel="1"/>
    <col min="25" max="26" width="17.28515625" customWidth="1" outlineLevel="1"/>
    <col min="27" max="27" width="9.85546875" customWidth="1" outlineLevel="1"/>
    <col min="28" max="28" width="17.7109375" customWidth="1" outlineLevel="1"/>
    <col min="29" max="29" width="16.140625" customWidth="1" outlineLevel="1"/>
    <col min="30" max="30" width="10.7109375" customWidth="1"/>
    <col min="31" max="31" width="13.140625" customWidth="1"/>
    <col min="32" max="32" width="12.85546875" customWidth="1"/>
    <col min="33" max="33" width="13.42578125" customWidth="1"/>
    <col min="34" max="35" width="12.42578125" customWidth="1"/>
    <col min="36" max="39" width="10.7109375" customWidth="1"/>
    <col min="40" max="40" width="13.42578125" customWidth="1"/>
    <col min="41" max="44" width="12.7109375" customWidth="1"/>
    <col min="45" max="45" width="9.28515625" customWidth="1"/>
    <col min="46" max="46" width="8.85546875" customWidth="1"/>
  </cols>
  <sheetData>
    <row r="3" spans="1:41" ht="74.25" customHeight="1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.75" thickBot="1"/>
    <row r="8" spans="1:41" ht="15.75" outlineLevel="1" thickBot="1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</row>
    <row r="9" spans="1:41" ht="36.75" thickBot="1">
      <c r="B9" s="63" t="s">
        <v>27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187</v>
      </c>
      <c r="Q9" s="19"/>
      <c r="R9" s="70" t="s">
        <v>179</v>
      </c>
      <c r="S9" s="87"/>
      <c r="T9" s="19" t="s">
        <v>184</v>
      </c>
      <c r="U9" s="19"/>
      <c r="V9" s="18" t="s">
        <v>185</v>
      </c>
      <c r="W9" s="19"/>
      <c r="X9" s="60" t="s">
        <v>9</v>
      </c>
      <c r="Y9" s="60" t="s">
        <v>186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5" thickBot="1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23</v>
      </c>
      <c r="I10" s="91" t="s">
        <v>22</v>
      </c>
      <c r="J10" s="92" t="s">
        <v>23</v>
      </c>
      <c r="K10" s="136" t="s">
        <v>22</v>
      </c>
      <c r="L10" s="6" t="s">
        <v>41</v>
      </c>
      <c r="M10" s="91" t="s">
        <v>22</v>
      </c>
      <c r="N10" s="93" t="s">
        <v>182</v>
      </c>
      <c r="O10" s="8" t="s">
        <v>22</v>
      </c>
      <c r="P10" s="93" t="s">
        <v>22</v>
      </c>
      <c r="Q10" s="137" t="s">
        <v>183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187</v>
      </c>
      <c r="AM10" s="140" t="s">
        <v>179</v>
      </c>
      <c r="AN10" s="140" t="s">
        <v>184</v>
      </c>
      <c r="AO10" s="140" t="s">
        <v>185</v>
      </c>
    </row>
    <row r="11" spans="1:41">
      <c r="A11" s="12">
        <v>1</v>
      </c>
      <c r="B11" s="97" t="s">
        <v>68</v>
      </c>
      <c r="C11" s="145" t="s">
        <v>69</v>
      </c>
      <c r="D11" s="163">
        <v>2011</v>
      </c>
      <c r="E11" s="148" t="s">
        <v>51</v>
      </c>
      <c r="F11" s="57">
        <v>181</v>
      </c>
      <c r="G11" s="49">
        <v>191</v>
      </c>
      <c r="H11" s="57">
        <v>181</v>
      </c>
      <c r="I11" s="131">
        <v>171</v>
      </c>
      <c r="J11" s="132">
        <v>202</v>
      </c>
      <c r="K11" s="131">
        <v>202</v>
      </c>
      <c r="L11" s="204">
        <v>191</v>
      </c>
      <c r="M11" s="205">
        <v>181</v>
      </c>
      <c r="N11" s="57"/>
      <c r="O11" s="49"/>
      <c r="P11" s="57"/>
      <c r="Q11" s="49"/>
      <c r="R11" s="123"/>
      <c r="S11" s="124"/>
      <c r="T11" s="134"/>
      <c r="U11" s="131"/>
      <c r="V11" s="57"/>
      <c r="W11" s="58">
        <f t="shared" ref="W11:W29" si="0">V11</f>
        <v>0</v>
      </c>
      <c r="X11" s="73">
        <f t="shared" ref="X11:X29" si="1">SUM(F11:W11)</f>
        <v>1500</v>
      </c>
      <c r="Y11" s="73">
        <f t="shared" ref="Y11:Y29" si="2">X11-SMALL(AG11:AJ11,1)</f>
        <v>1148</v>
      </c>
      <c r="AA11" s="17"/>
      <c r="AG11" s="49">
        <f>F11+G11</f>
        <v>372</v>
      </c>
      <c r="AH11" s="49">
        <f>H11+I11</f>
        <v>352</v>
      </c>
      <c r="AI11" s="49">
        <f>J11+K11</f>
        <v>404</v>
      </c>
      <c r="AJ11" s="49">
        <f>L11+M11</f>
        <v>372</v>
      </c>
      <c r="AK11" s="49">
        <f>N11+O11</f>
        <v>0</v>
      </c>
      <c r="AL11" s="49">
        <f>P11+Q11</f>
        <v>0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>
      <c r="A12" s="13">
        <v>2</v>
      </c>
      <c r="B12" s="96" t="s">
        <v>45</v>
      </c>
      <c r="C12" s="146" t="s">
        <v>216</v>
      </c>
      <c r="D12" s="164">
        <v>2012</v>
      </c>
      <c r="E12" s="148" t="s">
        <v>46</v>
      </c>
      <c r="F12" s="22">
        <v>161</v>
      </c>
      <c r="G12" s="110">
        <v>161</v>
      </c>
      <c r="H12" s="57">
        <v>120</v>
      </c>
      <c r="I12" s="127">
        <v>144</v>
      </c>
      <c r="J12" s="133">
        <v>181</v>
      </c>
      <c r="K12" s="127">
        <v>181</v>
      </c>
      <c r="L12" s="133">
        <v>171</v>
      </c>
      <c r="M12" s="206">
        <v>171</v>
      </c>
      <c r="N12" s="22"/>
      <c r="O12" s="110"/>
      <c r="P12" s="22"/>
      <c r="Q12" s="110"/>
      <c r="R12" s="75"/>
      <c r="S12" s="78"/>
      <c r="T12" s="48"/>
      <c r="U12" s="127"/>
      <c r="V12" s="57"/>
      <c r="W12" s="28">
        <f t="shared" si="0"/>
        <v>0</v>
      </c>
      <c r="X12" s="73">
        <f t="shared" si="1"/>
        <v>1290</v>
      </c>
      <c r="Y12" s="73">
        <f t="shared" si="2"/>
        <v>1026</v>
      </c>
      <c r="AA12" s="17"/>
      <c r="AG12" s="49">
        <f t="shared" ref="AG12:AG21" si="3">F12+G12</f>
        <v>322</v>
      </c>
      <c r="AH12" s="49">
        <f t="shared" ref="AH12:AH60" si="4">H12+I12</f>
        <v>264</v>
      </c>
      <c r="AI12" s="49">
        <f t="shared" ref="AI12:AI60" si="5">J12+K12</f>
        <v>362</v>
      </c>
      <c r="AJ12" s="49">
        <f t="shared" ref="AJ12:AJ60" si="6">L12+M12</f>
        <v>342</v>
      </c>
      <c r="AK12" s="49">
        <f t="shared" ref="AK12:AK60" si="7">N12+O12</f>
        <v>0</v>
      </c>
      <c r="AL12" s="49">
        <f t="shared" ref="AL12:AL60" si="8">P12+Q12</f>
        <v>0</v>
      </c>
      <c r="AM12" s="49">
        <f t="shared" ref="AM12:AM60" si="9">R12+S12</f>
        <v>0</v>
      </c>
      <c r="AN12" s="49">
        <f t="shared" ref="AN12:AN60" si="10">T12+U12</f>
        <v>0</v>
      </c>
      <c r="AO12" s="49">
        <f t="shared" ref="AO12:AO60" si="11">V12+W12</f>
        <v>0</v>
      </c>
    </row>
    <row r="13" spans="1:41">
      <c r="A13" s="13">
        <v>3</v>
      </c>
      <c r="B13" s="97" t="s">
        <v>127</v>
      </c>
      <c r="C13" s="145" t="s">
        <v>101</v>
      </c>
      <c r="D13" s="164">
        <v>2011</v>
      </c>
      <c r="E13" s="148" t="s">
        <v>51</v>
      </c>
      <c r="F13" s="22">
        <v>152</v>
      </c>
      <c r="G13" s="110">
        <v>144</v>
      </c>
      <c r="H13" s="57">
        <v>152</v>
      </c>
      <c r="I13" s="127">
        <v>152</v>
      </c>
      <c r="J13" s="133">
        <v>161</v>
      </c>
      <c r="K13" s="127">
        <v>191</v>
      </c>
      <c r="L13" s="133">
        <v>128</v>
      </c>
      <c r="M13" s="206">
        <v>136</v>
      </c>
      <c r="N13" s="22"/>
      <c r="O13" s="110"/>
      <c r="P13" s="22"/>
      <c r="Q13" s="110"/>
      <c r="R13" s="71"/>
      <c r="S13" s="89"/>
      <c r="T13" s="48"/>
      <c r="U13" s="127"/>
      <c r="V13" s="57"/>
      <c r="W13" s="28">
        <f t="shared" si="0"/>
        <v>0</v>
      </c>
      <c r="X13" s="73">
        <f t="shared" si="1"/>
        <v>1216</v>
      </c>
      <c r="Y13" s="73">
        <f t="shared" si="2"/>
        <v>952</v>
      </c>
      <c r="AA13" s="17"/>
      <c r="AG13" s="49">
        <f t="shared" si="3"/>
        <v>296</v>
      </c>
      <c r="AH13" s="49">
        <f t="shared" si="4"/>
        <v>304</v>
      </c>
      <c r="AI13" s="49">
        <f t="shared" si="5"/>
        <v>352</v>
      </c>
      <c r="AJ13" s="49">
        <f t="shared" si="6"/>
        <v>264</v>
      </c>
      <c r="AK13" s="49">
        <f t="shared" si="7"/>
        <v>0</v>
      </c>
      <c r="AL13" s="49">
        <f t="shared" si="8"/>
        <v>0</v>
      </c>
      <c r="AM13" s="49">
        <f t="shared" si="9"/>
        <v>0</v>
      </c>
      <c r="AN13" s="49">
        <f t="shared" si="10"/>
        <v>0</v>
      </c>
      <c r="AO13" s="49">
        <f t="shared" si="11"/>
        <v>0</v>
      </c>
    </row>
    <row r="14" spans="1:41">
      <c r="A14" s="13">
        <v>4</v>
      </c>
      <c r="B14" s="97" t="s">
        <v>212</v>
      </c>
      <c r="C14" s="145" t="s">
        <v>217</v>
      </c>
      <c r="D14" s="164">
        <v>2012</v>
      </c>
      <c r="E14" s="148" t="s">
        <v>51</v>
      </c>
      <c r="F14" s="22">
        <v>128</v>
      </c>
      <c r="G14" s="110">
        <v>136</v>
      </c>
      <c r="H14" s="57">
        <v>110</v>
      </c>
      <c r="I14" s="127">
        <v>136</v>
      </c>
      <c r="J14" s="133">
        <v>152</v>
      </c>
      <c r="K14" s="127">
        <v>136</v>
      </c>
      <c r="L14" s="133">
        <v>100</v>
      </c>
      <c r="M14" s="206">
        <v>110</v>
      </c>
      <c r="N14" s="22"/>
      <c r="O14" s="110"/>
      <c r="P14" s="22"/>
      <c r="Q14" s="110"/>
      <c r="R14" s="71"/>
      <c r="S14" s="89"/>
      <c r="T14" s="48"/>
      <c r="U14" s="127"/>
      <c r="V14" s="57"/>
      <c r="W14" s="28">
        <f t="shared" si="0"/>
        <v>0</v>
      </c>
      <c r="X14" s="73">
        <f t="shared" si="1"/>
        <v>1008</v>
      </c>
      <c r="Y14" s="73">
        <f t="shared" si="2"/>
        <v>798</v>
      </c>
      <c r="AA14" s="17"/>
      <c r="AG14" s="49">
        <f t="shared" si="3"/>
        <v>264</v>
      </c>
      <c r="AH14" s="49">
        <f t="shared" si="4"/>
        <v>246</v>
      </c>
      <c r="AI14" s="49">
        <f t="shared" si="5"/>
        <v>288</v>
      </c>
      <c r="AJ14" s="49">
        <f t="shared" si="6"/>
        <v>210</v>
      </c>
      <c r="AK14" s="49">
        <f t="shared" si="7"/>
        <v>0</v>
      </c>
      <c r="AL14" s="49">
        <f t="shared" si="8"/>
        <v>0</v>
      </c>
      <c r="AM14" s="49">
        <f t="shared" si="9"/>
        <v>0</v>
      </c>
      <c r="AN14" s="49">
        <f t="shared" si="10"/>
        <v>0</v>
      </c>
      <c r="AO14" s="49">
        <f t="shared" si="11"/>
        <v>0</v>
      </c>
    </row>
    <row r="15" spans="1:41">
      <c r="A15" s="13">
        <v>5</v>
      </c>
      <c r="B15" s="97" t="s">
        <v>220</v>
      </c>
      <c r="C15" s="145" t="s">
        <v>221</v>
      </c>
      <c r="D15" s="164">
        <v>2012</v>
      </c>
      <c r="E15" s="148" t="s">
        <v>51</v>
      </c>
      <c r="F15" s="22">
        <v>120</v>
      </c>
      <c r="G15" s="110">
        <v>128</v>
      </c>
      <c r="H15" s="57">
        <v>128</v>
      </c>
      <c r="I15" s="127">
        <v>110</v>
      </c>
      <c r="J15" s="133">
        <v>171</v>
      </c>
      <c r="K15" s="127">
        <v>128</v>
      </c>
      <c r="L15" s="133">
        <v>95</v>
      </c>
      <c r="M15" s="206">
        <v>100</v>
      </c>
      <c r="N15" s="22"/>
      <c r="O15" s="110"/>
      <c r="P15" s="22"/>
      <c r="Q15" s="110"/>
      <c r="R15" s="71"/>
      <c r="S15" s="89"/>
      <c r="T15" s="48"/>
      <c r="U15" s="127"/>
      <c r="V15" s="57"/>
      <c r="W15" s="28">
        <f t="shared" si="0"/>
        <v>0</v>
      </c>
      <c r="X15" s="73">
        <f t="shared" si="1"/>
        <v>980</v>
      </c>
      <c r="Y15" s="73">
        <f t="shared" si="2"/>
        <v>785</v>
      </c>
      <c r="AA15" s="17"/>
      <c r="AG15" s="49">
        <f t="shared" si="3"/>
        <v>248</v>
      </c>
      <c r="AH15" s="49">
        <f t="shared" si="4"/>
        <v>238</v>
      </c>
      <c r="AI15" s="49">
        <f t="shared" si="5"/>
        <v>299</v>
      </c>
      <c r="AJ15" s="49">
        <f t="shared" si="6"/>
        <v>195</v>
      </c>
      <c r="AK15" s="49">
        <f t="shared" si="7"/>
        <v>0</v>
      </c>
      <c r="AL15" s="49">
        <f t="shared" si="8"/>
        <v>0</v>
      </c>
      <c r="AM15" s="49">
        <f t="shared" si="9"/>
        <v>0</v>
      </c>
      <c r="AN15" s="49">
        <f t="shared" si="10"/>
        <v>0</v>
      </c>
      <c r="AO15" s="49">
        <f t="shared" si="11"/>
        <v>0</v>
      </c>
    </row>
    <row r="16" spans="1:41">
      <c r="A16" s="13">
        <v>6</v>
      </c>
      <c r="B16" s="170" t="s">
        <v>249</v>
      </c>
      <c r="C16" s="171" t="s">
        <v>67</v>
      </c>
      <c r="D16" s="164">
        <v>2011</v>
      </c>
      <c r="E16" s="172" t="s">
        <v>250</v>
      </c>
      <c r="F16" s="122"/>
      <c r="G16" s="109"/>
      <c r="H16" s="57">
        <v>171</v>
      </c>
      <c r="I16" s="127">
        <v>202</v>
      </c>
      <c r="J16" s="133"/>
      <c r="K16" s="127"/>
      <c r="L16" s="133">
        <v>181</v>
      </c>
      <c r="M16" s="206">
        <v>202</v>
      </c>
      <c r="N16" s="22"/>
      <c r="O16" s="110"/>
      <c r="P16" s="22"/>
      <c r="Q16" s="110"/>
      <c r="R16" s="71"/>
      <c r="S16" s="89"/>
      <c r="T16" s="48"/>
      <c r="U16" s="127"/>
      <c r="V16" s="22"/>
      <c r="W16" s="28">
        <f t="shared" si="0"/>
        <v>0</v>
      </c>
      <c r="X16" s="73">
        <f t="shared" si="1"/>
        <v>756</v>
      </c>
      <c r="Y16" s="73">
        <f t="shared" si="2"/>
        <v>756</v>
      </c>
      <c r="AA16" s="17"/>
      <c r="AG16" s="49">
        <f t="shared" si="3"/>
        <v>0</v>
      </c>
      <c r="AH16" s="49">
        <f t="shared" si="4"/>
        <v>373</v>
      </c>
      <c r="AI16" s="49">
        <f t="shared" si="5"/>
        <v>0</v>
      </c>
      <c r="AJ16" s="49">
        <f t="shared" si="6"/>
        <v>383</v>
      </c>
      <c r="AK16" s="49">
        <f t="shared" si="7"/>
        <v>0</v>
      </c>
      <c r="AL16" s="49">
        <f t="shared" si="8"/>
        <v>0</v>
      </c>
      <c r="AM16" s="49">
        <f t="shared" si="9"/>
        <v>0</v>
      </c>
      <c r="AN16" s="49">
        <f t="shared" si="10"/>
        <v>0</v>
      </c>
      <c r="AO16" s="49">
        <f t="shared" si="11"/>
        <v>0</v>
      </c>
    </row>
    <row r="17" spans="1:41">
      <c r="A17" s="13">
        <v>7</v>
      </c>
      <c r="B17" s="170" t="s">
        <v>251</v>
      </c>
      <c r="C17" s="171" t="s">
        <v>252</v>
      </c>
      <c r="D17" s="164">
        <v>2012</v>
      </c>
      <c r="E17" s="172" t="s">
        <v>250</v>
      </c>
      <c r="F17" s="122"/>
      <c r="G17" s="109"/>
      <c r="H17" s="57">
        <v>144</v>
      </c>
      <c r="I17" s="127">
        <v>181</v>
      </c>
      <c r="J17" s="133"/>
      <c r="K17" s="127"/>
      <c r="L17" s="133">
        <v>202</v>
      </c>
      <c r="M17" s="206">
        <v>191</v>
      </c>
      <c r="N17" s="22"/>
      <c r="O17" s="110"/>
      <c r="P17" s="22"/>
      <c r="Q17" s="110"/>
      <c r="R17" s="71"/>
      <c r="S17" s="89"/>
      <c r="T17" s="48"/>
      <c r="U17" s="127"/>
      <c r="V17" s="22"/>
      <c r="W17" s="28">
        <f t="shared" si="0"/>
        <v>0</v>
      </c>
      <c r="X17" s="73">
        <f t="shared" si="1"/>
        <v>718</v>
      </c>
      <c r="Y17" s="73">
        <f t="shared" si="2"/>
        <v>718</v>
      </c>
      <c r="AA17" s="17"/>
      <c r="AG17" s="49">
        <f t="shared" si="3"/>
        <v>0</v>
      </c>
      <c r="AH17" s="49">
        <f t="shared" si="4"/>
        <v>325</v>
      </c>
      <c r="AI17" s="49">
        <f t="shared" si="5"/>
        <v>0</v>
      </c>
      <c r="AJ17" s="49">
        <f t="shared" si="6"/>
        <v>393</v>
      </c>
      <c r="AK17" s="49">
        <f t="shared" si="7"/>
        <v>0</v>
      </c>
      <c r="AL17" s="49">
        <f t="shared" si="8"/>
        <v>0</v>
      </c>
      <c r="AM17" s="49">
        <f t="shared" si="9"/>
        <v>0</v>
      </c>
      <c r="AN17" s="49">
        <f t="shared" si="10"/>
        <v>0</v>
      </c>
      <c r="AO17" s="49">
        <f t="shared" si="11"/>
        <v>0</v>
      </c>
    </row>
    <row r="18" spans="1:41">
      <c r="A18" s="13">
        <v>8</v>
      </c>
      <c r="B18" s="167" t="s">
        <v>320</v>
      </c>
      <c r="C18" s="210" t="s">
        <v>321</v>
      </c>
      <c r="D18" s="164">
        <v>2012</v>
      </c>
      <c r="E18" s="188" t="s">
        <v>46</v>
      </c>
      <c r="F18" s="22"/>
      <c r="G18" s="110"/>
      <c r="H18" s="57"/>
      <c r="I18" s="127"/>
      <c r="J18" s="133">
        <v>191</v>
      </c>
      <c r="K18" s="127">
        <v>144</v>
      </c>
      <c r="L18" s="133">
        <v>161</v>
      </c>
      <c r="M18" s="206">
        <v>152</v>
      </c>
      <c r="N18" s="22"/>
      <c r="O18" s="110"/>
      <c r="P18" s="22"/>
      <c r="Q18" s="110"/>
      <c r="R18" s="71"/>
      <c r="S18" s="89"/>
      <c r="T18" s="48"/>
      <c r="U18" s="127"/>
      <c r="V18" s="22"/>
      <c r="W18" s="28">
        <f t="shared" si="0"/>
        <v>0</v>
      </c>
      <c r="X18" s="73">
        <f t="shared" si="1"/>
        <v>648</v>
      </c>
      <c r="Y18" s="73">
        <f t="shared" si="2"/>
        <v>648</v>
      </c>
      <c r="AA18" s="17"/>
      <c r="AG18" s="49">
        <f t="shared" si="3"/>
        <v>0</v>
      </c>
      <c r="AH18" s="49">
        <f t="shared" si="4"/>
        <v>0</v>
      </c>
      <c r="AI18" s="49">
        <f t="shared" si="5"/>
        <v>335</v>
      </c>
      <c r="AJ18" s="49">
        <f t="shared" si="6"/>
        <v>313</v>
      </c>
      <c r="AK18" s="49">
        <f t="shared" si="7"/>
        <v>0</v>
      </c>
      <c r="AL18" s="49">
        <f t="shared" si="8"/>
        <v>0</v>
      </c>
      <c r="AM18" s="49">
        <f t="shared" si="9"/>
        <v>0</v>
      </c>
      <c r="AN18" s="49">
        <f t="shared" si="10"/>
        <v>0</v>
      </c>
      <c r="AO18" s="49">
        <f t="shared" si="11"/>
        <v>0</v>
      </c>
    </row>
    <row r="19" spans="1:41">
      <c r="A19" s="13">
        <v>9</v>
      </c>
      <c r="B19" s="167" t="s">
        <v>326</v>
      </c>
      <c r="C19" s="167" t="s">
        <v>327</v>
      </c>
      <c r="D19" s="164">
        <v>2011</v>
      </c>
      <c r="E19" s="167" t="s">
        <v>51</v>
      </c>
      <c r="F19" s="22"/>
      <c r="G19" s="44"/>
      <c r="H19" s="57"/>
      <c r="I19" s="127"/>
      <c r="J19" s="133">
        <v>144</v>
      </c>
      <c r="K19" s="127">
        <v>152</v>
      </c>
      <c r="L19" s="133">
        <v>136</v>
      </c>
      <c r="M19" s="206">
        <v>161</v>
      </c>
      <c r="N19" s="22"/>
      <c r="O19" s="110"/>
      <c r="P19" s="22"/>
      <c r="Q19" s="110"/>
      <c r="R19" s="71"/>
      <c r="S19" s="89"/>
      <c r="T19" s="48"/>
      <c r="U19" s="127"/>
      <c r="V19" s="22"/>
      <c r="W19" s="28">
        <f t="shared" si="0"/>
        <v>0</v>
      </c>
      <c r="X19" s="73">
        <f t="shared" si="1"/>
        <v>593</v>
      </c>
      <c r="Y19" s="73">
        <f t="shared" si="2"/>
        <v>593</v>
      </c>
      <c r="AA19" s="17"/>
      <c r="AG19" s="49">
        <f t="shared" si="3"/>
        <v>0</v>
      </c>
      <c r="AH19" s="49">
        <f t="shared" si="4"/>
        <v>0</v>
      </c>
      <c r="AI19" s="49">
        <f t="shared" si="5"/>
        <v>296</v>
      </c>
      <c r="AJ19" s="49">
        <f t="shared" si="6"/>
        <v>297</v>
      </c>
      <c r="AK19" s="49">
        <f t="shared" si="7"/>
        <v>0</v>
      </c>
      <c r="AL19" s="49">
        <f t="shared" si="8"/>
        <v>0</v>
      </c>
      <c r="AM19" s="49">
        <f t="shared" si="9"/>
        <v>0</v>
      </c>
      <c r="AN19" s="49">
        <f t="shared" si="10"/>
        <v>0</v>
      </c>
      <c r="AO19" s="49">
        <f t="shared" si="11"/>
        <v>0</v>
      </c>
    </row>
    <row r="20" spans="1:41">
      <c r="A20" s="13">
        <v>10</v>
      </c>
      <c r="B20" s="174" t="s">
        <v>324</v>
      </c>
      <c r="C20" s="174" t="s">
        <v>325</v>
      </c>
      <c r="D20" s="164">
        <v>2012</v>
      </c>
      <c r="E20" s="189" t="s">
        <v>51</v>
      </c>
      <c r="F20" s="22"/>
      <c r="G20" s="44"/>
      <c r="H20" s="57"/>
      <c r="I20" s="127"/>
      <c r="J20" s="133">
        <v>136</v>
      </c>
      <c r="K20" s="127">
        <v>161</v>
      </c>
      <c r="L20" s="133">
        <v>144</v>
      </c>
      <c r="M20" s="206">
        <v>144</v>
      </c>
      <c r="N20" s="22"/>
      <c r="O20" s="110"/>
      <c r="P20" s="22"/>
      <c r="Q20" s="110"/>
      <c r="R20" s="71"/>
      <c r="S20" s="89"/>
      <c r="T20" s="48"/>
      <c r="U20" s="127"/>
      <c r="V20" s="22"/>
      <c r="W20" s="28">
        <f t="shared" si="0"/>
        <v>0</v>
      </c>
      <c r="X20" s="73">
        <f t="shared" si="1"/>
        <v>585</v>
      </c>
      <c r="Y20" s="73">
        <f t="shared" si="2"/>
        <v>585</v>
      </c>
      <c r="AA20" s="17"/>
      <c r="AG20" s="49">
        <f t="shared" si="3"/>
        <v>0</v>
      </c>
      <c r="AH20" s="49">
        <f t="shared" si="4"/>
        <v>0</v>
      </c>
      <c r="AI20" s="49">
        <f t="shared" si="5"/>
        <v>297</v>
      </c>
      <c r="AJ20" s="49">
        <f t="shared" si="6"/>
        <v>288</v>
      </c>
      <c r="AK20" s="49">
        <f t="shared" si="7"/>
        <v>0</v>
      </c>
      <c r="AL20" s="49">
        <f t="shared" si="8"/>
        <v>0</v>
      </c>
      <c r="AM20" s="49">
        <f t="shared" si="9"/>
        <v>0</v>
      </c>
      <c r="AN20" s="49">
        <f t="shared" si="10"/>
        <v>0</v>
      </c>
      <c r="AO20" s="49">
        <f t="shared" si="11"/>
        <v>0</v>
      </c>
    </row>
    <row r="21" spans="1:41">
      <c r="A21" s="13">
        <v>11</v>
      </c>
      <c r="B21" s="170" t="s">
        <v>255</v>
      </c>
      <c r="C21" s="170" t="s">
        <v>256</v>
      </c>
      <c r="D21" s="164">
        <v>2012</v>
      </c>
      <c r="E21" s="173" t="s">
        <v>250</v>
      </c>
      <c r="F21" s="22"/>
      <c r="G21" s="110"/>
      <c r="H21" s="57">
        <v>136</v>
      </c>
      <c r="I21" s="127">
        <v>115</v>
      </c>
      <c r="J21" s="133"/>
      <c r="K21" s="127"/>
      <c r="L21" s="133">
        <v>115</v>
      </c>
      <c r="M21" s="206">
        <v>120</v>
      </c>
      <c r="N21" s="22"/>
      <c r="O21" s="110"/>
      <c r="P21" s="22"/>
      <c r="Q21" s="110"/>
      <c r="R21" s="71"/>
      <c r="S21" s="89"/>
      <c r="T21" s="48"/>
      <c r="U21" s="127"/>
      <c r="V21" s="22"/>
      <c r="W21" s="28">
        <f t="shared" si="0"/>
        <v>0</v>
      </c>
      <c r="X21" s="73">
        <f t="shared" si="1"/>
        <v>486</v>
      </c>
      <c r="Y21" s="73">
        <f t="shared" si="2"/>
        <v>486</v>
      </c>
      <c r="AA21" s="17"/>
      <c r="AG21" s="49">
        <f t="shared" si="3"/>
        <v>0</v>
      </c>
      <c r="AH21" s="49">
        <f t="shared" si="4"/>
        <v>251</v>
      </c>
      <c r="AI21" s="49">
        <f t="shared" si="5"/>
        <v>0</v>
      </c>
      <c r="AJ21" s="49">
        <f t="shared" si="6"/>
        <v>235</v>
      </c>
      <c r="AK21" s="49">
        <f t="shared" si="7"/>
        <v>0</v>
      </c>
      <c r="AL21" s="49">
        <f t="shared" si="8"/>
        <v>0</v>
      </c>
      <c r="AM21" s="49">
        <f t="shared" si="9"/>
        <v>0</v>
      </c>
      <c r="AN21" s="49">
        <f t="shared" si="10"/>
        <v>0</v>
      </c>
      <c r="AO21" s="49">
        <f t="shared" si="11"/>
        <v>0</v>
      </c>
    </row>
    <row r="22" spans="1:41">
      <c r="A22" s="13">
        <v>12</v>
      </c>
      <c r="B22" s="104" t="s">
        <v>218</v>
      </c>
      <c r="C22" s="104" t="s">
        <v>219</v>
      </c>
      <c r="D22" s="175">
        <v>2011</v>
      </c>
      <c r="E22" s="212" t="s">
        <v>63</v>
      </c>
      <c r="F22" s="22">
        <v>136</v>
      </c>
      <c r="G22" s="110">
        <v>120</v>
      </c>
      <c r="H22" s="57"/>
      <c r="I22" s="127"/>
      <c r="J22" s="133"/>
      <c r="K22" s="127"/>
      <c r="L22" s="133">
        <v>120</v>
      </c>
      <c r="M22" s="206">
        <v>105</v>
      </c>
      <c r="N22" s="22"/>
      <c r="O22" s="110"/>
      <c r="P22" s="22"/>
      <c r="Q22" s="110"/>
      <c r="R22" s="71"/>
      <c r="S22" s="89"/>
      <c r="T22" s="48"/>
      <c r="U22" s="127"/>
      <c r="V22" s="22"/>
      <c r="W22" s="28">
        <f t="shared" si="0"/>
        <v>0</v>
      </c>
      <c r="X22" s="73">
        <f t="shared" si="1"/>
        <v>481</v>
      </c>
      <c r="Y22" s="73">
        <f t="shared" si="2"/>
        <v>481</v>
      </c>
      <c r="AA22" s="17"/>
      <c r="AG22" s="49">
        <f t="shared" ref="AG22:AG60" si="12">F22+G22</f>
        <v>256</v>
      </c>
      <c r="AH22" s="49">
        <f t="shared" si="4"/>
        <v>0</v>
      </c>
      <c r="AI22" s="49">
        <f t="shared" si="5"/>
        <v>0</v>
      </c>
      <c r="AJ22" s="49">
        <f t="shared" si="6"/>
        <v>225</v>
      </c>
      <c r="AK22" s="49">
        <f t="shared" si="7"/>
        <v>0</v>
      </c>
      <c r="AL22" s="49">
        <f t="shared" si="8"/>
        <v>0</v>
      </c>
      <c r="AM22" s="49">
        <f t="shared" si="9"/>
        <v>0</v>
      </c>
      <c r="AN22" s="49">
        <f t="shared" si="10"/>
        <v>0</v>
      </c>
      <c r="AO22" s="49">
        <f t="shared" si="11"/>
        <v>0</v>
      </c>
    </row>
    <row r="23" spans="1:41">
      <c r="A23" s="13">
        <v>13</v>
      </c>
      <c r="B23" s="107" t="s">
        <v>204</v>
      </c>
      <c r="C23" s="99" t="s">
        <v>53</v>
      </c>
      <c r="D23" s="164">
        <v>2012</v>
      </c>
      <c r="E23" s="120" t="s">
        <v>200</v>
      </c>
      <c r="F23" s="22">
        <v>202</v>
      </c>
      <c r="G23" s="110">
        <v>202</v>
      </c>
      <c r="H23" s="22"/>
      <c r="I23" s="127"/>
      <c r="J23" s="133"/>
      <c r="K23" s="127"/>
      <c r="L23" s="133"/>
      <c r="M23" s="206"/>
      <c r="N23" s="22"/>
      <c r="O23" s="110"/>
      <c r="P23" s="22"/>
      <c r="Q23" s="110"/>
      <c r="R23" s="75"/>
      <c r="S23" s="78"/>
      <c r="T23" s="48"/>
      <c r="U23" s="127"/>
      <c r="V23" s="22"/>
      <c r="W23" s="28">
        <f t="shared" si="0"/>
        <v>0</v>
      </c>
      <c r="X23" s="73">
        <f t="shared" si="1"/>
        <v>404</v>
      </c>
      <c r="Y23" s="73">
        <f t="shared" si="2"/>
        <v>404</v>
      </c>
      <c r="AA23" s="17"/>
      <c r="AG23" s="49">
        <f t="shared" si="12"/>
        <v>404</v>
      </c>
      <c r="AH23" s="49">
        <f t="shared" si="4"/>
        <v>0</v>
      </c>
      <c r="AI23" s="49">
        <f t="shared" si="5"/>
        <v>0</v>
      </c>
      <c r="AJ23" s="49">
        <f t="shared" si="6"/>
        <v>0</v>
      </c>
      <c r="AK23" s="49">
        <f t="shared" si="7"/>
        <v>0</v>
      </c>
      <c r="AL23" s="49">
        <f t="shared" si="8"/>
        <v>0</v>
      </c>
      <c r="AM23" s="49">
        <f t="shared" si="9"/>
        <v>0</v>
      </c>
      <c r="AN23" s="49">
        <f t="shared" si="10"/>
        <v>0</v>
      </c>
      <c r="AO23" s="49">
        <f t="shared" si="11"/>
        <v>0</v>
      </c>
    </row>
    <row r="24" spans="1:41">
      <c r="A24" s="13">
        <v>14</v>
      </c>
      <c r="B24" s="161" t="s">
        <v>199</v>
      </c>
      <c r="C24" s="169" t="s">
        <v>114</v>
      </c>
      <c r="D24" s="164"/>
      <c r="E24" s="190" t="s">
        <v>200</v>
      </c>
      <c r="F24" s="22">
        <v>191</v>
      </c>
      <c r="G24" s="110">
        <v>181</v>
      </c>
      <c r="H24" s="22"/>
      <c r="I24" s="127"/>
      <c r="J24" s="133"/>
      <c r="K24" s="127"/>
      <c r="L24" s="133"/>
      <c r="M24" s="206"/>
      <c r="N24" s="22"/>
      <c r="O24" s="110"/>
      <c r="P24" s="22"/>
      <c r="Q24" s="110"/>
      <c r="R24" s="75"/>
      <c r="S24" s="78"/>
      <c r="T24" s="48"/>
      <c r="U24" s="127"/>
      <c r="V24" s="22"/>
      <c r="W24" s="28">
        <f t="shared" si="0"/>
        <v>0</v>
      </c>
      <c r="X24" s="73">
        <f t="shared" si="1"/>
        <v>372</v>
      </c>
      <c r="Y24" s="73">
        <f t="shared" si="2"/>
        <v>372</v>
      </c>
      <c r="AA24" s="17"/>
      <c r="AG24" s="49">
        <f t="shared" si="12"/>
        <v>372</v>
      </c>
      <c r="AH24" s="49">
        <f t="shared" si="4"/>
        <v>0</v>
      </c>
      <c r="AI24" s="49">
        <f t="shared" si="5"/>
        <v>0</v>
      </c>
      <c r="AJ24" s="49">
        <f t="shared" si="6"/>
        <v>0</v>
      </c>
      <c r="AK24" s="49">
        <f t="shared" si="7"/>
        <v>0</v>
      </c>
      <c r="AL24" s="49">
        <f t="shared" si="8"/>
        <v>0</v>
      </c>
      <c r="AM24" s="49">
        <f t="shared" si="9"/>
        <v>0</v>
      </c>
      <c r="AN24" s="49">
        <f t="shared" si="10"/>
        <v>0</v>
      </c>
      <c r="AO24" s="49">
        <f t="shared" si="11"/>
        <v>0</v>
      </c>
    </row>
    <row r="25" spans="1:41">
      <c r="A25" s="13">
        <v>15</v>
      </c>
      <c r="B25" s="209" t="s">
        <v>322</v>
      </c>
      <c r="C25" s="169" t="s">
        <v>323</v>
      </c>
      <c r="D25" s="164">
        <v>2012</v>
      </c>
      <c r="E25" s="211" t="s">
        <v>51</v>
      </c>
      <c r="F25" s="22"/>
      <c r="G25" s="110"/>
      <c r="H25" s="22"/>
      <c r="I25" s="127"/>
      <c r="J25" s="133">
        <v>128</v>
      </c>
      <c r="K25" s="127">
        <v>171</v>
      </c>
      <c r="L25" s="133"/>
      <c r="M25" s="206"/>
      <c r="N25" s="22"/>
      <c r="O25" s="110"/>
      <c r="P25" s="22"/>
      <c r="Q25" s="110"/>
      <c r="R25" s="71"/>
      <c r="S25" s="89"/>
      <c r="T25" s="48"/>
      <c r="U25" s="127"/>
      <c r="V25" s="22"/>
      <c r="W25" s="28">
        <f t="shared" si="0"/>
        <v>0</v>
      </c>
      <c r="X25" s="73">
        <f t="shared" si="1"/>
        <v>299</v>
      </c>
      <c r="Y25" s="73">
        <f t="shared" si="2"/>
        <v>299</v>
      </c>
      <c r="AA25" s="17"/>
      <c r="AG25" s="49">
        <f t="shared" si="12"/>
        <v>0</v>
      </c>
      <c r="AH25" s="49">
        <f t="shared" si="4"/>
        <v>0</v>
      </c>
      <c r="AI25" s="49">
        <f t="shared" si="5"/>
        <v>299</v>
      </c>
      <c r="AJ25" s="49">
        <f t="shared" si="6"/>
        <v>0</v>
      </c>
      <c r="AK25" s="49">
        <f t="shared" si="7"/>
        <v>0</v>
      </c>
      <c r="AL25" s="49">
        <f t="shared" si="8"/>
        <v>0</v>
      </c>
      <c r="AM25" s="49">
        <f t="shared" si="9"/>
        <v>0</v>
      </c>
      <c r="AN25" s="49">
        <f t="shared" si="10"/>
        <v>0</v>
      </c>
      <c r="AO25" s="49">
        <f t="shared" si="11"/>
        <v>0</v>
      </c>
    </row>
    <row r="26" spans="1:41">
      <c r="A26" s="13">
        <v>16</v>
      </c>
      <c r="B26" s="177" t="s">
        <v>253</v>
      </c>
      <c r="C26" s="170" t="s">
        <v>254</v>
      </c>
      <c r="D26" s="164">
        <v>2012</v>
      </c>
      <c r="E26" s="173" t="s">
        <v>250</v>
      </c>
      <c r="F26" s="22"/>
      <c r="G26" s="110"/>
      <c r="H26" s="22">
        <v>161</v>
      </c>
      <c r="I26" s="127">
        <v>128</v>
      </c>
      <c r="J26" s="133"/>
      <c r="K26" s="127"/>
      <c r="L26" s="133"/>
      <c r="M26" s="206"/>
      <c r="N26" s="22"/>
      <c r="O26" s="110"/>
      <c r="P26" s="22"/>
      <c r="Q26" s="110"/>
      <c r="R26" s="71"/>
      <c r="S26" s="89"/>
      <c r="T26" s="48"/>
      <c r="U26" s="127"/>
      <c r="V26" s="22"/>
      <c r="W26" s="28">
        <f t="shared" si="0"/>
        <v>0</v>
      </c>
      <c r="X26" s="73">
        <f t="shared" si="1"/>
        <v>289</v>
      </c>
      <c r="Y26" s="73">
        <f t="shared" si="2"/>
        <v>289</v>
      </c>
      <c r="AA26" s="17"/>
      <c r="AG26" s="49">
        <f t="shared" si="12"/>
        <v>0</v>
      </c>
      <c r="AH26" s="49">
        <f t="shared" si="4"/>
        <v>289</v>
      </c>
      <c r="AI26" s="49">
        <f t="shared" si="5"/>
        <v>0</v>
      </c>
      <c r="AJ26" s="49">
        <f t="shared" si="6"/>
        <v>0</v>
      </c>
      <c r="AK26" s="49">
        <f t="shared" si="7"/>
        <v>0</v>
      </c>
      <c r="AL26" s="49">
        <f t="shared" si="8"/>
        <v>0</v>
      </c>
      <c r="AM26" s="49">
        <f t="shared" si="9"/>
        <v>0</v>
      </c>
      <c r="AN26" s="49">
        <f t="shared" si="10"/>
        <v>0</v>
      </c>
      <c r="AO26" s="49">
        <f t="shared" si="11"/>
        <v>0</v>
      </c>
    </row>
    <row r="27" spans="1:41">
      <c r="A27" s="13">
        <v>17</v>
      </c>
      <c r="B27" s="174" t="s">
        <v>335</v>
      </c>
      <c r="C27" s="174" t="s">
        <v>310</v>
      </c>
      <c r="D27" s="198">
        <v>2012</v>
      </c>
      <c r="E27" s="174" t="s">
        <v>51</v>
      </c>
      <c r="F27" s="22"/>
      <c r="G27" s="110"/>
      <c r="H27" s="22"/>
      <c r="I27" s="110"/>
      <c r="J27" s="22"/>
      <c r="K27" s="110"/>
      <c r="L27" s="133">
        <v>152</v>
      </c>
      <c r="M27" s="206">
        <v>128</v>
      </c>
      <c r="N27" s="22"/>
      <c r="O27" s="110"/>
      <c r="P27" s="22"/>
      <c r="Q27" s="110"/>
      <c r="R27" s="71"/>
      <c r="S27" s="89"/>
      <c r="T27" s="47"/>
      <c r="U27" s="110"/>
      <c r="V27" s="22"/>
      <c r="W27" s="28">
        <f t="shared" si="0"/>
        <v>0</v>
      </c>
      <c r="X27" s="73">
        <f t="shared" si="1"/>
        <v>280</v>
      </c>
      <c r="Y27" s="73">
        <f t="shared" si="2"/>
        <v>280</v>
      </c>
      <c r="AA27" s="17"/>
      <c r="AG27" s="49">
        <f t="shared" si="12"/>
        <v>0</v>
      </c>
      <c r="AH27" s="49">
        <f t="shared" si="4"/>
        <v>0</v>
      </c>
      <c r="AI27" s="49">
        <f t="shared" si="5"/>
        <v>0</v>
      </c>
      <c r="AJ27" s="49">
        <f t="shared" si="6"/>
        <v>280</v>
      </c>
      <c r="AK27" s="49">
        <f t="shared" si="7"/>
        <v>0</v>
      </c>
      <c r="AL27" s="49">
        <f t="shared" si="8"/>
        <v>0</v>
      </c>
      <c r="AM27" s="49">
        <f t="shared" si="9"/>
        <v>0</v>
      </c>
      <c r="AN27" s="49">
        <f t="shared" si="10"/>
        <v>0</v>
      </c>
      <c r="AO27" s="49">
        <f t="shared" si="11"/>
        <v>0</v>
      </c>
    </row>
    <row r="28" spans="1:41">
      <c r="A28" s="13">
        <v>18</v>
      </c>
      <c r="B28" s="174" t="s">
        <v>157</v>
      </c>
      <c r="C28" s="174" t="s">
        <v>336</v>
      </c>
      <c r="D28" s="164">
        <v>2012</v>
      </c>
      <c r="E28" s="174" t="s">
        <v>51</v>
      </c>
      <c r="F28" s="22"/>
      <c r="G28" s="110"/>
      <c r="H28" s="22"/>
      <c r="I28" s="110"/>
      <c r="J28" s="22"/>
      <c r="K28" s="110"/>
      <c r="L28" s="133">
        <v>105</v>
      </c>
      <c r="M28" s="206">
        <v>115</v>
      </c>
      <c r="N28" s="22"/>
      <c r="O28" s="110"/>
      <c r="P28" s="22"/>
      <c r="Q28" s="110"/>
      <c r="R28" s="71"/>
      <c r="S28" s="89"/>
      <c r="T28" s="47"/>
      <c r="U28" s="110"/>
      <c r="V28" s="22"/>
      <c r="W28" s="28">
        <f t="shared" si="0"/>
        <v>0</v>
      </c>
      <c r="X28" s="73">
        <f t="shared" si="1"/>
        <v>220</v>
      </c>
      <c r="Y28" s="73">
        <f t="shared" si="2"/>
        <v>220</v>
      </c>
      <c r="AA28" s="17"/>
      <c r="AG28" s="49">
        <f t="shared" si="12"/>
        <v>0</v>
      </c>
      <c r="AH28" s="49">
        <f t="shared" si="4"/>
        <v>0</v>
      </c>
      <c r="AI28" s="49">
        <f t="shared" si="5"/>
        <v>0</v>
      </c>
      <c r="AJ28" s="49">
        <f t="shared" si="6"/>
        <v>220</v>
      </c>
      <c r="AK28" s="49">
        <f t="shared" si="7"/>
        <v>0</v>
      </c>
      <c r="AL28" s="49">
        <f t="shared" si="8"/>
        <v>0</v>
      </c>
      <c r="AM28" s="49">
        <f t="shared" si="9"/>
        <v>0</v>
      </c>
      <c r="AN28" s="49">
        <f t="shared" si="10"/>
        <v>0</v>
      </c>
      <c r="AO28" s="49">
        <f t="shared" si="11"/>
        <v>0</v>
      </c>
    </row>
    <row r="29" spans="1:41">
      <c r="A29" s="13">
        <v>19</v>
      </c>
      <c r="B29" s="174" t="s">
        <v>337</v>
      </c>
      <c r="C29" s="174" t="s">
        <v>338</v>
      </c>
      <c r="D29" s="175">
        <v>2012</v>
      </c>
      <c r="E29" s="174" t="s">
        <v>51</v>
      </c>
      <c r="F29" s="22"/>
      <c r="G29" s="110"/>
      <c r="H29" s="22"/>
      <c r="I29" s="110"/>
      <c r="J29" s="22"/>
      <c r="K29" s="110"/>
      <c r="L29" s="133">
        <v>110</v>
      </c>
      <c r="M29" s="206">
        <v>95</v>
      </c>
      <c r="N29" s="22"/>
      <c r="O29" s="110"/>
      <c r="P29" s="22"/>
      <c r="Q29" s="110"/>
      <c r="R29" s="71"/>
      <c r="S29" s="89"/>
      <c r="T29" s="47"/>
      <c r="U29" s="110"/>
      <c r="V29" s="22"/>
      <c r="W29" s="28">
        <f t="shared" si="0"/>
        <v>0</v>
      </c>
      <c r="X29" s="73">
        <f t="shared" si="1"/>
        <v>205</v>
      </c>
      <c r="Y29" s="73">
        <f t="shared" si="2"/>
        <v>205</v>
      </c>
      <c r="AA29" s="17"/>
      <c r="AG29" s="49">
        <f t="shared" si="12"/>
        <v>0</v>
      </c>
      <c r="AH29" s="49">
        <f t="shared" si="4"/>
        <v>0</v>
      </c>
      <c r="AI29" s="49">
        <f t="shared" si="5"/>
        <v>0</v>
      </c>
      <c r="AJ29" s="49">
        <f t="shared" si="6"/>
        <v>205</v>
      </c>
      <c r="AK29" s="49">
        <f t="shared" si="7"/>
        <v>0</v>
      </c>
      <c r="AL29" s="49">
        <f t="shared" si="8"/>
        <v>0</v>
      </c>
      <c r="AM29" s="49">
        <f t="shared" si="9"/>
        <v>0</v>
      </c>
      <c r="AN29" s="49">
        <f t="shared" si="10"/>
        <v>0</v>
      </c>
      <c r="AO29" s="49">
        <f t="shared" si="11"/>
        <v>0</v>
      </c>
    </row>
    <row r="30" spans="1:41">
      <c r="A30" s="45">
        <v>20</v>
      </c>
      <c r="B30" s="179"/>
      <c r="C30" s="179"/>
      <c r="D30" s="180"/>
      <c r="E30" s="191"/>
      <c r="F30" s="22"/>
      <c r="G30" s="110"/>
      <c r="H30" s="22"/>
      <c r="I30" s="110"/>
      <c r="J30" s="22"/>
      <c r="K30" s="110"/>
      <c r="L30" s="22"/>
      <c r="M30" s="110"/>
      <c r="N30" s="22"/>
      <c r="O30" s="110"/>
      <c r="P30" s="22"/>
      <c r="Q30" s="110"/>
      <c r="R30" s="71"/>
      <c r="S30" s="89"/>
      <c r="T30" s="47"/>
      <c r="U30" s="110"/>
      <c r="V30" s="22"/>
      <c r="W30" s="28">
        <f t="shared" ref="W30:W60" si="13">V30</f>
        <v>0</v>
      </c>
      <c r="X30" s="73">
        <f t="shared" ref="X30:X60" si="14">SUM(F30:W30)</f>
        <v>0</v>
      </c>
      <c r="Y30" s="73">
        <f t="shared" ref="Y30:Y60" si="15">X30-SMALL(AG30:AI30,1)</f>
        <v>0</v>
      </c>
      <c r="AA30" s="17"/>
      <c r="AG30" s="49">
        <f t="shared" si="12"/>
        <v>0</v>
      </c>
      <c r="AH30" s="49">
        <f t="shared" si="4"/>
        <v>0</v>
      </c>
      <c r="AI30" s="49">
        <f t="shared" si="5"/>
        <v>0</v>
      </c>
      <c r="AJ30" s="49">
        <f t="shared" si="6"/>
        <v>0</v>
      </c>
      <c r="AK30" s="49">
        <f t="shared" si="7"/>
        <v>0</v>
      </c>
      <c r="AL30" s="49">
        <f t="shared" si="8"/>
        <v>0</v>
      </c>
      <c r="AM30" s="49">
        <f t="shared" si="9"/>
        <v>0</v>
      </c>
      <c r="AN30" s="49">
        <f t="shared" si="10"/>
        <v>0</v>
      </c>
      <c r="AO30" s="49">
        <f t="shared" si="11"/>
        <v>0</v>
      </c>
    </row>
    <row r="31" spans="1:41">
      <c r="A31" s="13">
        <v>21</v>
      </c>
      <c r="B31" s="166"/>
      <c r="C31" s="167"/>
      <c r="D31" s="164"/>
      <c r="E31" s="168"/>
      <c r="F31" s="22"/>
      <c r="G31" s="110"/>
      <c r="H31" s="22"/>
      <c r="I31" s="110"/>
      <c r="J31" s="22"/>
      <c r="K31" s="110"/>
      <c r="L31" s="22"/>
      <c r="M31" s="110"/>
      <c r="N31" s="22"/>
      <c r="O31" s="110"/>
      <c r="P31" s="22"/>
      <c r="Q31" s="110"/>
      <c r="R31" s="71"/>
      <c r="S31" s="89"/>
      <c r="T31" s="47"/>
      <c r="U31" s="110"/>
      <c r="V31" s="22"/>
      <c r="W31" s="28">
        <f t="shared" si="13"/>
        <v>0</v>
      </c>
      <c r="X31" s="73">
        <f t="shared" si="14"/>
        <v>0</v>
      </c>
      <c r="Y31" s="73">
        <f t="shared" si="15"/>
        <v>0</v>
      </c>
      <c r="AA31" s="17"/>
      <c r="AG31" s="49">
        <f t="shared" si="12"/>
        <v>0</v>
      </c>
      <c r="AH31" s="49">
        <f t="shared" si="4"/>
        <v>0</v>
      </c>
      <c r="AI31" s="49">
        <f t="shared" si="5"/>
        <v>0</v>
      </c>
      <c r="AJ31" s="49">
        <f t="shared" si="6"/>
        <v>0</v>
      </c>
      <c r="AK31" s="49">
        <f t="shared" si="7"/>
        <v>0</v>
      </c>
      <c r="AL31" s="49">
        <f t="shared" si="8"/>
        <v>0</v>
      </c>
      <c r="AM31" s="49">
        <f t="shared" si="9"/>
        <v>0</v>
      </c>
      <c r="AN31" s="49">
        <f t="shared" si="10"/>
        <v>0</v>
      </c>
      <c r="AO31" s="49">
        <f t="shared" si="11"/>
        <v>0</v>
      </c>
    </row>
    <row r="32" spans="1:41">
      <c r="A32" s="13">
        <v>22</v>
      </c>
      <c r="B32" s="166"/>
      <c r="C32" s="167"/>
      <c r="D32" s="164"/>
      <c r="E32" s="168"/>
      <c r="F32" s="22"/>
      <c r="G32" s="110"/>
      <c r="H32" s="22"/>
      <c r="I32" s="110"/>
      <c r="J32" s="22"/>
      <c r="K32" s="110"/>
      <c r="L32" s="22"/>
      <c r="M32" s="110"/>
      <c r="N32" s="22"/>
      <c r="O32" s="110"/>
      <c r="P32" s="22"/>
      <c r="Q32" s="110"/>
      <c r="R32" s="71"/>
      <c r="S32" s="89"/>
      <c r="T32" s="47"/>
      <c r="U32" s="110"/>
      <c r="V32" s="22"/>
      <c r="W32" s="28">
        <f t="shared" si="13"/>
        <v>0</v>
      </c>
      <c r="X32" s="73">
        <f t="shared" si="14"/>
        <v>0</v>
      </c>
      <c r="Y32" s="73">
        <f t="shared" si="15"/>
        <v>0</v>
      </c>
      <c r="AA32" s="17"/>
      <c r="AG32" s="49">
        <f t="shared" si="12"/>
        <v>0</v>
      </c>
      <c r="AH32" s="49">
        <f t="shared" si="4"/>
        <v>0</v>
      </c>
      <c r="AI32" s="49">
        <f t="shared" si="5"/>
        <v>0</v>
      </c>
      <c r="AJ32" s="49">
        <f t="shared" si="6"/>
        <v>0</v>
      </c>
      <c r="AK32" s="49">
        <f t="shared" si="7"/>
        <v>0</v>
      </c>
      <c r="AL32" s="49">
        <f t="shared" si="8"/>
        <v>0</v>
      </c>
      <c r="AM32" s="49">
        <f t="shared" si="9"/>
        <v>0</v>
      </c>
      <c r="AN32" s="49">
        <f t="shared" si="10"/>
        <v>0</v>
      </c>
      <c r="AO32" s="49">
        <f t="shared" si="11"/>
        <v>0</v>
      </c>
    </row>
    <row r="33" spans="1:41">
      <c r="A33" s="13">
        <v>23</v>
      </c>
      <c r="B33" s="166"/>
      <c r="C33" s="167"/>
      <c r="D33" s="164"/>
      <c r="E33" s="168"/>
      <c r="F33" s="22"/>
      <c r="G33" s="110"/>
      <c r="H33" s="22"/>
      <c r="I33" s="110"/>
      <c r="J33" s="22"/>
      <c r="K33" s="110"/>
      <c r="L33" s="22"/>
      <c r="M33" s="110"/>
      <c r="N33" s="22"/>
      <c r="O33" s="110"/>
      <c r="P33" s="22"/>
      <c r="Q33" s="110"/>
      <c r="R33" s="71"/>
      <c r="S33" s="89"/>
      <c r="T33" s="47"/>
      <c r="U33" s="110"/>
      <c r="V33" s="22"/>
      <c r="W33" s="28">
        <f t="shared" si="13"/>
        <v>0</v>
      </c>
      <c r="X33" s="73">
        <f t="shared" si="14"/>
        <v>0</v>
      </c>
      <c r="Y33" s="73">
        <f t="shared" si="15"/>
        <v>0</v>
      </c>
      <c r="AA33" s="17"/>
      <c r="AG33" s="49">
        <f t="shared" si="12"/>
        <v>0</v>
      </c>
      <c r="AH33" s="49">
        <f t="shared" si="4"/>
        <v>0</v>
      </c>
      <c r="AI33" s="49">
        <f t="shared" si="5"/>
        <v>0</v>
      </c>
      <c r="AJ33" s="49">
        <f t="shared" si="6"/>
        <v>0</v>
      </c>
      <c r="AK33" s="49">
        <f t="shared" si="7"/>
        <v>0</v>
      </c>
      <c r="AL33" s="49">
        <f t="shared" si="8"/>
        <v>0</v>
      </c>
      <c r="AM33" s="49">
        <f t="shared" si="9"/>
        <v>0</v>
      </c>
      <c r="AN33" s="49">
        <f t="shared" si="10"/>
        <v>0</v>
      </c>
      <c r="AO33" s="49">
        <f t="shared" si="11"/>
        <v>0</v>
      </c>
    </row>
    <row r="34" spans="1:41">
      <c r="A34" s="13">
        <v>24</v>
      </c>
      <c r="B34" s="166"/>
      <c r="C34" s="167"/>
      <c r="D34" s="164"/>
      <c r="E34" s="168"/>
      <c r="F34" s="22"/>
      <c r="G34" s="110"/>
      <c r="H34" s="22"/>
      <c r="I34" s="110"/>
      <c r="J34" s="22"/>
      <c r="K34" s="110"/>
      <c r="L34" s="22"/>
      <c r="M34" s="110"/>
      <c r="N34" s="22"/>
      <c r="O34" s="110"/>
      <c r="P34" s="22"/>
      <c r="Q34" s="110"/>
      <c r="R34" s="71"/>
      <c r="S34" s="89"/>
      <c r="T34" s="47"/>
      <c r="U34" s="110"/>
      <c r="V34" s="22"/>
      <c r="W34" s="28">
        <f t="shared" si="13"/>
        <v>0</v>
      </c>
      <c r="X34" s="73">
        <f t="shared" si="14"/>
        <v>0</v>
      </c>
      <c r="Y34" s="73">
        <f t="shared" si="15"/>
        <v>0</v>
      </c>
      <c r="AA34" s="17"/>
      <c r="AG34" s="49">
        <f t="shared" si="12"/>
        <v>0</v>
      </c>
      <c r="AH34" s="49">
        <f t="shared" si="4"/>
        <v>0</v>
      </c>
      <c r="AI34" s="49">
        <f t="shared" si="5"/>
        <v>0</v>
      </c>
      <c r="AJ34" s="49">
        <f t="shared" si="6"/>
        <v>0</v>
      </c>
      <c r="AK34" s="49">
        <f t="shared" si="7"/>
        <v>0</v>
      </c>
      <c r="AL34" s="49">
        <f t="shared" si="8"/>
        <v>0</v>
      </c>
      <c r="AM34" s="49">
        <f t="shared" si="9"/>
        <v>0</v>
      </c>
      <c r="AN34" s="49">
        <f t="shared" si="10"/>
        <v>0</v>
      </c>
      <c r="AO34" s="49">
        <f t="shared" si="11"/>
        <v>0</v>
      </c>
    </row>
    <row r="35" spans="1:41">
      <c r="A35" s="13">
        <v>25</v>
      </c>
      <c r="B35" s="166"/>
      <c r="C35" s="167"/>
      <c r="D35" s="164"/>
      <c r="E35" s="168"/>
      <c r="F35" s="22"/>
      <c r="G35" s="110"/>
      <c r="H35" s="22"/>
      <c r="I35" s="110"/>
      <c r="J35" s="22"/>
      <c r="K35" s="110"/>
      <c r="L35" s="22"/>
      <c r="M35" s="110"/>
      <c r="N35" s="22"/>
      <c r="O35" s="110"/>
      <c r="P35" s="22"/>
      <c r="Q35" s="110"/>
      <c r="R35" s="71"/>
      <c r="S35" s="89"/>
      <c r="T35" s="47"/>
      <c r="U35" s="110"/>
      <c r="V35" s="22"/>
      <c r="W35" s="28">
        <f t="shared" si="13"/>
        <v>0</v>
      </c>
      <c r="X35" s="73">
        <f t="shared" si="14"/>
        <v>0</v>
      </c>
      <c r="Y35" s="73">
        <f t="shared" si="15"/>
        <v>0</v>
      </c>
      <c r="AA35" s="17"/>
      <c r="AG35" s="49">
        <f t="shared" si="12"/>
        <v>0</v>
      </c>
      <c r="AH35" s="49">
        <f t="shared" si="4"/>
        <v>0</v>
      </c>
      <c r="AI35" s="49">
        <f t="shared" si="5"/>
        <v>0</v>
      </c>
      <c r="AJ35" s="49">
        <f t="shared" si="6"/>
        <v>0</v>
      </c>
      <c r="AK35" s="49">
        <f t="shared" si="7"/>
        <v>0</v>
      </c>
      <c r="AL35" s="49">
        <f t="shared" si="8"/>
        <v>0</v>
      </c>
      <c r="AM35" s="49">
        <f t="shared" si="9"/>
        <v>0</v>
      </c>
      <c r="AN35" s="49">
        <f t="shared" si="10"/>
        <v>0</v>
      </c>
      <c r="AO35" s="49">
        <f t="shared" si="11"/>
        <v>0</v>
      </c>
    </row>
    <row r="36" spans="1:41">
      <c r="A36" s="13">
        <v>26</v>
      </c>
      <c r="B36" s="166"/>
      <c r="C36" s="167"/>
      <c r="D36" s="164"/>
      <c r="E36" s="168"/>
      <c r="F36" s="22"/>
      <c r="G36" s="110"/>
      <c r="H36" s="22"/>
      <c r="I36" s="110"/>
      <c r="J36" s="22"/>
      <c r="K36" s="110"/>
      <c r="L36" s="22"/>
      <c r="M36" s="110"/>
      <c r="N36" s="22"/>
      <c r="O36" s="110"/>
      <c r="P36" s="22"/>
      <c r="Q36" s="110"/>
      <c r="R36" s="71"/>
      <c r="S36" s="89"/>
      <c r="T36" s="47"/>
      <c r="U36" s="110"/>
      <c r="V36" s="22"/>
      <c r="W36" s="28">
        <f t="shared" si="13"/>
        <v>0</v>
      </c>
      <c r="X36" s="73">
        <f t="shared" si="14"/>
        <v>0</v>
      </c>
      <c r="Y36" s="73">
        <f t="shared" si="15"/>
        <v>0</v>
      </c>
      <c r="AA36" s="17"/>
      <c r="AG36" s="49">
        <f t="shared" si="12"/>
        <v>0</v>
      </c>
      <c r="AH36" s="49">
        <f t="shared" si="4"/>
        <v>0</v>
      </c>
      <c r="AI36" s="49">
        <f t="shared" si="5"/>
        <v>0</v>
      </c>
      <c r="AJ36" s="49">
        <f t="shared" si="6"/>
        <v>0</v>
      </c>
      <c r="AK36" s="49">
        <f t="shared" si="7"/>
        <v>0</v>
      </c>
      <c r="AL36" s="49">
        <f t="shared" si="8"/>
        <v>0</v>
      </c>
      <c r="AM36" s="49">
        <f t="shared" si="9"/>
        <v>0</v>
      </c>
      <c r="AN36" s="49">
        <f t="shared" si="10"/>
        <v>0</v>
      </c>
      <c r="AO36" s="49">
        <f t="shared" si="11"/>
        <v>0</v>
      </c>
    </row>
    <row r="37" spans="1:41">
      <c r="A37" s="13">
        <v>27</v>
      </c>
      <c r="B37" s="166"/>
      <c r="C37" s="167"/>
      <c r="D37" s="164"/>
      <c r="E37" s="176"/>
      <c r="F37" s="22"/>
      <c r="G37" s="110"/>
      <c r="H37" s="22"/>
      <c r="I37" s="110"/>
      <c r="J37" s="22"/>
      <c r="K37" s="110"/>
      <c r="L37" s="22"/>
      <c r="M37" s="110"/>
      <c r="N37" s="22"/>
      <c r="O37" s="110"/>
      <c r="P37" s="22"/>
      <c r="Q37" s="110"/>
      <c r="R37" s="71"/>
      <c r="S37" s="89"/>
      <c r="T37" s="47"/>
      <c r="U37" s="110"/>
      <c r="V37" s="22"/>
      <c r="W37" s="28">
        <f t="shared" si="13"/>
        <v>0</v>
      </c>
      <c r="X37" s="73">
        <f t="shared" si="14"/>
        <v>0</v>
      </c>
      <c r="Y37" s="73">
        <f t="shared" si="15"/>
        <v>0</v>
      </c>
      <c r="AA37" s="17"/>
      <c r="AG37" s="49">
        <f t="shared" si="12"/>
        <v>0</v>
      </c>
      <c r="AH37" s="49">
        <f t="shared" si="4"/>
        <v>0</v>
      </c>
      <c r="AI37" s="49">
        <f t="shared" si="5"/>
        <v>0</v>
      </c>
      <c r="AJ37" s="49">
        <f t="shared" si="6"/>
        <v>0</v>
      </c>
      <c r="AK37" s="49">
        <f t="shared" si="7"/>
        <v>0</v>
      </c>
      <c r="AL37" s="49">
        <f t="shared" si="8"/>
        <v>0</v>
      </c>
      <c r="AM37" s="49">
        <f t="shared" si="9"/>
        <v>0</v>
      </c>
      <c r="AN37" s="49">
        <f t="shared" si="10"/>
        <v>0</v>
      </c>
      <c r="AO37" s="49">
        <f t="shared" si="11"/>
        <v>0</v>
      </c>
    </row>
    <row r="38" spans="1:41">
      <c r="A38" s="13">
        <v>28</v>
      </c>
      <c r="B38" s="166"/>
      <c r="C38" s="167"/>
      <c r="D38" s="164"/>
      <c r="E38" s="176"/>
      <c r="F38" s="22"/>
      <c r="G38" s="110"/>
      <c r="H38" s="22"/>
      <c r="I38" s="110"/>
      <c r="J38" s="22"/>
      <c r="K38" s="110"/>
      <c r="L38" s="22"/>
      <c r="M38" s="110"/>
      <c r="N38" s="22"/>
      <c r="O38" s="110"/>
      <c r="P38" s="22"/>
      <c r="Q38" s="110"/>
      <c r="R38" s="71"/>
      <c r="S38" s="89"/>
      <c r="T38" s="47"/>
      <c r="U38" s="110"/>
      <c r="V38" s="22"/>
      <c r="W38" s="28">
        <f t="shared" si="13"/>
        <v>0</v>
      </c>
      <c r="X38" s="73">
        <f t="shared" si="14"/>
        <v>0</v>
      </c>
      <c r="Y38" s="73">
        <f t="shared" si="15"/>
        <v>0</v>
      </c>
      <c r="AA38" s="17"/>
      <c r="AG38" s="49">
        <f t="shared" si="12"/>
        <v>0</v>
      </c>
      <c r="AH38" s="49">
        <f t="shared" si="4"/>
        <v>0</v>
      </c>
      <c r="AI38" s="49">
        <f t="shared" si="5"/>
        <v>0</v>
      </c>
      <c r="AJ38" s="49">
        <f t="shared" si="6"/>
        <v>0</v>
      </c>
      <c r="AK38" s="49">
        <f t="shared" si="7"/>
        <v>0</v>
      </c>
      <c r="AL38" s="49">
        <f t="shared" si="8"/>
        <v>0</v>
      </c>
      <c r="AM38" s="49">
        <f t="shared" si="9"/>
        <v>0</v>
      </c>
      <c r="AN38" s="49">
        <f t="shared" si="10"/>
        <v>0</v>
      </c>
      <c r="AO38" s="49">
        <f t="shared" si="11"/>
        <v>0</v>
      </c>
    </row>
    <row r="39" spans="1:41">
      <c r="A39" s="13">
        <v>29</v>
      </c>
      <c r="B39" s="166"/>
      <c r="C39" s="167"/>
      <c r="D39" s="164"/>
      <c r="E39" s="176"/>
      <c r="F39" s="22"/>
      <c r="G39" s="110"/>
      <c r="H39" s="22"/>
      <c r="I39" s="110"/>
      <c r="J39" s="22"/>
      <c r="K39" s="110"/>
      <c r="L39" s="22"/>
      <c r="M39" s="110"/>
      <c r="N39" s="22"/>
      <c r="O39" s="110"/>
      <c r="P39" s="22"/>
      <c r="Q39" s="110"/>
      <c r="R39" s="71"/>
      <c r="S39" s="89"/>
      <c r="T39" s="47"/>
      <c r="U39" s="110"/>
      <c r="V39" s="22"/>
      <c r="W39" s="28">
        <f t="shared" si="13"/>
        <v>0</v>
      </c>
      <c r="X39" s="73">
        <f t="shared" si="14"/>
        <v>0</v>
      </c>
      <c r="Y39" s="73">
        <f t="shared" si="15"/>
        <v>0</v>
      </c>
      <c r="AA39" s="17"/>
      <c r="AG39" s="49">
        <f t="shared" si="12"/>
        <v>0</v>
      </c>
      <c r="AH39" s="49">
        <f t="shared" si="4"/>
        <v>0</v>
      </c>
      <c r="AI39" s="49">
        <f t="shared" si="5"/>
        <v>0</v>
      </c>
      <c r="AJ39" s="49">
        <f t="shared" si="6"/>
        <v>0</v>
      </c>
      <c r="AK39" s="49">
        <f t="shared" si="7"/>
        <v>0</v>
      </c>
      <c r="AL39" s="49">
        <f t="shared" si="8"/>
        <v>0</v>
      </c>
      <c r="AM39" s="49">
        <f t="shared" si="9"/>
        <v>0</v>
      </c>
      <c r="AN39" s="49">
        <f t="shared" si="10"/>
        <v>0</v>
      </c>
      <c r="AO39" s="49">
        <f t="shared" si="11"/>
        <v>0</v>
      </c>
    </row>
    <row r="40" spans="1:41">
      <c r="A40" s="13">
        <v>30</v>
      </c>
      <c r="B40" s="166"/>
      <c r="C40" s="167"/>
      <c r="D40" s="164"/>
      <c r="E40" s="176"/>
      <c r="F40" s="22"/>
      <c r="G40" s="110"/>
      <c r="H40" s="22"/>
      <c r="I40" s="110"/>
      <c r="J40" s="22"/>
      <c r="K40" s="110"/>
      <c r="L40" s="22"/>
      <c r="M40" s="110"/>
      <c r="N40" s="22"/>
      <c r="O40" s="110"/>
      <c r="P40" s="22"/>
      <c r="Q40" s="110"/>
      <c r="R40" s="71"/>
      <c r="S40" s="89"/>
      <c r="T40" s="47"/>
      <c r="U40" s="110"/>
      <c r="V40" s="22"/>
      <c r="W40" s="28">
        <f t="shared" si="13"/>
        <v>0</v>
      </c>
      <c r="X40" s="73">
        <f t="shared" si="14"/>
        <v>0</v>
      </c>
      <c r="Y40" s="73">
        <f t="shared" si="15"/>
        <v>0</v>
      </c>
      <c r="AA40" s="17"/>
      <c r="AG40" s="49">
        <f t="shared" si="12"/>
        <v>0</v>
      </c>
      <c r="AH40" s="49">
        <f t="shared" si="4"/>
        <v>0</v>
      </c>
      <c r="AI40" s="49">
        <f t="shared" si="5"/>
        <v>0</v>
      </c>
      <c r="AJ40" s="49">
        <f t="shared" si="6"/>
        <v>0</v>
      </c>
      <c r="AK40" s="49">
        <f t="shared" si="7"/>
        <v>0</v>
      </c>
      <c r="AL40" s="49">
        <f t="shared" si="8"/>
        <v>0</v>
      </c>
      <c r="AM40" s="49">
        <f t="shared" si="9"/>
        <v>0</v>
      </c>
      <c r="AN40" s="49">
        <f t="shared" si="10"/>
        <v>0</v>
      </c>
      <c r="AO40" s="49">
        <f t="shared" si="11"/>
        <v>0</v>
      </c>
    </row>
    <row r="41" spans="1:41">
      <c r="A41" s="13">
        <v>31</v>
      </c>
      <c r="B41" s="166"/>
      <c r="C41" s="167"/>
      <c r="D41" s="164"/>
      <c r="E41" s="176"/>
      <c r="F41" s="22"/>
      <c r="G41" s="110"/>
      <c r="H41" s="22"/>
      <c r="I41" s="110"/>
      <c r="J41" s="22"/>
      <c r="K41" s="110"/>
      <c r="L41" s="22"/>
      <c r="M41" s="110"/>
      <c r="N41" s="22"/>
      <c r="O41" s="110"/>
      <c r="P41" s="22"/>
      <c r="Q41" s="110"/>
      <c r="R41" s="71"/>
      <c r="S41" s="89"/>
      <c r="T41" s="47"/>
      <c r="U41" s="110"/>
      <c r="V41" s="22"/>
      <c r="W41" s="28">
        <f t="shared" si="13"/>
        <v>0</v>
      </c>
      <c r="X41" s="73">
        <f t="shared" si="14"/>
        <v>0</v>
      </c>
      <c r="Y41" s="73">
        <f t="shared" si="15"/>
        <v>0</v>
      </c>
      <c r="AA41" s="17"/>
      <c r="AG41" s="49">
        <f t="shared" si="12"/>
        <v>0</v>
      </c>
      <c r="AH41" s="49">
        <f t="shared" si="4"/>
        <v>0</v>
      </c>
      <c r="AI41" s="49">
        <f t="shared" si="5"/>
        <v>0</v>
      </c>
      <c r="AJ41" s="49">
        <f t="shared" si="6"/>
        <v>0</v>
      </c>
      <c r="AK41" s="49">
        <f t="shared" si="7"/>
        <v>0</v>
      </c>
      <c r="AL41" s="49">
        <f t="shared" si="8"/>
        <v>0</v>
      </c>
      <c r="AM41" s="49">
        <f t="shared" si="9"/>
        <v>0</v>
      </c>
      <c r="AN41" s="49">
        <f t="shared" si="10"/>
        <v>0</v>
      </c>
      <c r="AO41" s="49">
        <f t="shared" si="11"/>
        <v>0</v>
      </c>
    </row>
    <row r="42" spans="1:41">
      <c r="A42" s="13">
        <v>32</v>
      </c>
      <c r="B42" s="166"/>
      <c r="C42" s="167"/>
      <c r="D42" s="164"/>
      <c r="E42" s="176"/>
      <c r="F42" s="22"/>
      <c r="G42" s="110"/>
      <c r="H42" s="22"/>
      <c r="I42" s="110"/>
      <c r="J42" s="22"/>
      <c r="K42" s="110"/>
      <c r="L42" s="22"/>
      <c r="M42" s="110"/>
      <c r="N42" s="22"/>
      <c r="O42" s="110"/>
      <c r="P42" s="22"/>
      <c r="Q42" s="110"/>
      <c r="R42" s="71"/>
      <c r="S42" s="89"/>
      <c r="T42" s="47"/>
      <c r="U42" s="110"/>
      <c r="V42" s="22"/>
      <c r="W42" s="28">
        <f t="shared" si="13"/>
        <v>0</v>
      </c>
      <c r="X42" s="73">
        <f t="shared" si="14"/>
        <v>0</v>
      </c>
      <c r="Y42" s="73">
        <f t="shared" si="15"/>
        <v>0</v>
      </c>
      <c r="AA42" s="17"/>
      <c r="AG42" s="49">
        <f t="shared" si="12"/>
        <v>0</v>
      </c>
      <c r="AH42" s="49">
        <f t="shared" si="4"/>
        <v>0</v>
      </c>
      <c r="AI42" s="49">
        <f t="shared" si="5"/>
        <v>0</v>
      </c>
      <c r="AJ42" s="49">
        <f t="shared" si="6"/>
        <v>0</v>
      </c>
      <c r="AK42" s="49">
        <f t="shared" si="7"/>
        <v>0</v>
      </c>
      <c r="AL42" s="49">
        <f t="shared" si="8"/>
        <v>0</v>
      </c>
      <c r="AM42" s="49">
        <f t="shared" si="9"/>
        <v>0</v>
      </c>
      <c r="AN42" s="49">
        <f t="shared" si="10"/>
        <v>0</v>
      </c>
      <c r="AO42" s="49">
        <f t="shared" si="11"/>
        <v>0</v>
      </c>
    </row>
    <row r="43" spans="1:41">
      <c r="A43" s="13">
        <v>33</v>
      </c>
      <c r="B43" s="166"/>
      <c r="C43" s="167"/>
      <c r="D43" s="164"/>
      <c r="E43" s="176"/>
      <c r="F43" s="22"/>
      <c r="G43" s="110"/>
      <c r="H43" s="22"/>
      <c r="I43" s="110"/>
      <c r="J43" s="22"/>
      <c r="K43" s="110"/>
      <c r="L43" s="22"/>
      <c r="M43" s="110"/>
      <c r="N43" s="22"/>
      <c r="O43" s="110"/>
      <c r="P43" s="22"/>
      <c r="Q43" s="110"/>
      <c r="R43" s="71"/>
      <c r="S43" s="89"/>
      <c r="T43" s="47"/>
      <c r="U43" s="110"/>
      <c r="V43" s="22"/>
      <c r="W43" s="28">
        <f t="shared" si="13"/>
        <v>0</v>
      </c>
      <c r="X43" s="73">
        <f t="shared" si="14"/>
        <v>0</v>
      </c>
      <c r="Y43" s="73">
        <f t="shared" si="15"/>
        <v>0</v>
      </c>
      <c r="AA43" s="17"/>
      <c r="AG43" s="49">
        <f t="shared" si="12"/>
        <v>0</v>
      </c>
      <c r="AH43" s="49">
        <f t="shared" si="4"/>
        <v>0</v>
      </c>
      <c r="AI43" s="49">
        <f t="shared" si="5"/>
        <v>0</v>
      </c>
      <c r="AJ43" s="49">
        <f t="shared" si="6"/>
        <v>0</v>
      </c>
      <c r="AK43" s="49">
        <f t="shared" si="7"/>
        <v>0</v>
      </c>
      <c r="AL43" s="49">
        <f t="shared" si="8"/>
        <v>0</v>
      </c>
      <c r="AM43" s="49">
        <f t="shared" si="9"/>
        <v>0</v>
      </c>
      <c r="AN43" s="49">
        <f t="shared" si="10"/>
        <v>0</v>
      </c>
      <c r="AO43" s="49">
        <f t="shared" si="11"/>
        <v>0</v>
      </c>
    </row>
    <row r="44" spans="1:41">
      <c r="A44" s="13">
        <v>34</v>
      </c>
      <c r="B44" s="166"/>
      <c r="C44" s="167"/>
      <c r="D44" s="164"/>
      <c r="E44" s="176"/>
      <c r="F44" s="22"/>
      <c r="G44" s="110"/>
      <c r="H44" s="22"/>
      <c r="I44" s="110"/>
      <c r="J44" s="22"/>
      <c r="K44" s="110"/>
      <c r="L44" s="22"/>
      <c r="M44" s="110"/>
      <c r="N44" s="22"/>
      <c r="O44" s="110"/>
      <c r="P44" s="22"/>
      <c r="Q44" s="110"/>
      <c r="R44" s="71"/>
      <c r="S44" s="89"/>
      <c r="T44" s="47"/>
      <c r="U44" s="110"/>
      <c r="V44" s="22"/>
      <c r="W44" s="28">
        <f t="shared" si="13"/>
        <v>0</v>
      </c>
      <c r="X44" s="73">
        <f t="shared" si="14"/>
        <v>0</v>
      </c>
      <c r="Y44" s="73">
        <f t="shared" si="15"/>
        <v>0</v>
      </c>
      <c r="AA44" s="17"/>
      <c r="AG44" s="49">
        <f t="shared" si="12"/>
        <v>0</v>
      </c>
      <c r="AH44" s="49">
        <f t="shared" si="4"/>
        <v>0</v>
      </c>
      <c r="AI44" s="49">
        <f t="shared" si="5"/>
        <v>0</v>
      </c>
      <c r="AJ44" s="49">
        <f t="shared" si="6"/>
        <v>0</v>
      </c>
      <c r="AK44" s="49">
        <f t="shared" si="7"/>
        <v>0</v>
      </c>
      <c r="AL44" s="49">
        <f t="shared" si="8"/>
        <v>0</v>
      </c>
      <c r="AM44" s="49">
        <f t="shared" si="9"/>
        <v>0</v>
      </c>
      <c r="AN44" s="49">
        <f t="shared" si="10"/>
        <v>0</v>
      </c>
      <c r="AO44" s="49">
        <f t="shared" si="11"/>
        <v>0</v>
      </c>
    </row>
    <row r="45" spans="1:41">
      <c r="A45" s="13">
        <v>35</v>
      </c>
      <c r="B45" s="166"/>
      <c r="C45" s="167"/>
      <c r="D45" s="164"/>
      <c r="E45" s="176"/>
      <c r="F45" s="22"/>
      <c r="G45" s="110"/>
      <c r="H45" s="22"/>
      <c r="I45" s="110"/>
      <c r="J45" s="22"/>
      <c r="K45" s="110"/>
      <c r="L45" s="22"/>
      <c r="M45" s="110"/>
      <c r="N45" s="22"/>
      <c r="O45" s="110"/>
      <c r="P45" s="22"/>
      <c r="Q45" s="110"/>
      <c r="R45" s="71"/>
      <c r="S45" s="89"/>
      <c r="T45" s="47"/>
      <c r="U45" s="110"/>
      <c r="V45" s="22"/>
      <c r="W45" s="28">
        <f t="shared" si="13"/>
        <v>0</v>
      </c>
      <c r="X45" s="73">
        <f t="shared" si="14"/>
        <v>0</v>
      </c>
      <c r="Y45" s="73">
        <f t="shared" si="15"/>
        <v>0</v>
      </c>
      <c r="AA45" s="17"/>
      <c r="AG45" s="49">
        <f t="shared" si="12"/>
        <v>0</v>
      </c>
      <c r="AH45" s="49">
        <f t="shared" si="4"/>
        <v>0</v>
      </c>
      <c r="AI45" s="49">
        <f t="shared" si="5"/>
        <v>0</v>
      </c>
      <c r="AJ45" s="49">
        <f t="shared" si="6"/>
        <v>0</v>
      </c>
      <c r="AK45" s="49">
        <f t="shared" si="7"/>
        <v>0</v>
      </c>
      <c r="AL45" s="49">
        <f t="shared" si="8"/>
        <v>0</v>
      </c>
      <c r="AM45" s="49">
        <f t="shared" si="9"/>
        <v>0</v>
      </c>
      <c r="AN45" s="49">
        <f t="shared" si="10"/>
        <v>0</v>
      </c>
      <c r="AO45" s="49">
        <f t="shared" si="11"/>
        <v>0</v>
      </c>
    </row>
    <row r="46" spans="1:41">
      <c r="A46" s="13">
        <v>36</v>
      </c>
      <c r="B46" s="166"/>
      <c r="C46" s="167"/>
      <c r="D46" s="164"/>
      <c r="E46" s="176"/>
      <c r="F46" s="22"/>
      <c r="G46" s="110"/>
      <c r="H46" s="22"/>
      <c r="I46" s="110"/>
      <c r="J46" s="22"/>
      <c r="K46" s="110"/>
      <c r="L46" s="22"/>
      <c r="M46" s="110"/>
      <c r="N46" s="22"/>
      <c r="O46" s="110"/>
      <c r="P46" s="22"/>
      <c r="Q46" s="110"/>
      <c r="R46" s="71"/>
      <c r="S46" s="89"/>
      <c r="T46" s="47"/>
      <c r="U46" s="110"/>
      <c r="V46" s="22"/>
      <c r="W46" s="28">
        <f t="shared" si="13"/>
        <v>0</v>
      </c>
      <c r="X46" s="73">
        <f t="shared" si="14"/>
        <v>0</v>
      </c>
      <c r="Y46" s="73">
        <f t="shared" si="15"/>
        <v>0</v>
      </c>
      <c r="AA46" s="17"/>
      <c r="AG46" s="49">
        <f t="shared" si="12"/>
        <v>0</v>
      </c>
      <c r="AH46" s="49">
        <f t="shared" si="4"/>
        <v>0</v>
      </c>
      <c r="AI46" s="49">
        <f t="shared" si="5"/>
        <v>0</v>
      </c>
      <c r="AJ46" s="49">
        <f t="shared" si="6"/>
        <v>0</v>
      </c>
      <c r="AK46" s="49">
        <f t="shared" si="7"/>
        <v>0</v>
      </c>
      <c r="AL46" s="49">
        <f t="shared" si="8"/>
        <v>0</v>
      </c>
      <c r="AM46" s="49">
        <f t="shared" si="9"/>
        <v>0</v>
      </c>
      <c r="AN46" s="49">
        <f t="shared" si="10"/>
        <v>0</v>
      </c>
      <c r="AO46" s="49">
        <f t="shared" si="11"/>
        <v>0</v>
      </c>
    </row>
    <row r="47" spans="1:41">
      <c r="A47" s="13">
        <v>37</v>
      </c>
      <c r="B47" s="208"/>
      <c r="C47" s="164"/>
      <c r="D47" s="164"/>
      <c r="E47" s="176"/>
      <c r="F47" s="22"/>
      <c r="G47" s="110"/>
      <c r="H47" s="22"/>
      <c r="I47" s="110"/>
      <c r="J47" s="22"/>
      <c r="K47" s="110"/>
      <c r="L47" s="22"/>
      <c r="M47" s="110"/>
      <c r="N47" s="22"/>
      <c r="O47" s="110"/>
      <c r="P47" s="22"/>
      <c r="Q47" s="110"/>
      <c r="R47" s="71"/>
      <c r="S47" s="89"/>
      <c r="T47" s="47"/>
      <c r="U47" s="110"/>
      <c r="V47" s="22"/>
      <c r="W47" s="28">
        <f t="shared" si="13"/>
        <v>0</v>
      </c>
      <c r="X47" s="73">
        <f t="shared" si="14"/>
        <v>0</v>
      </c>
      <c r="Y47" s="73">
        <f t="shared" si="15"/>
        <v>0</v>
      </c>
      <c r="AA47" s="17"/>
      <c r="AG47" s="49">
        <f t="shared" si="12"/>
        <v>0</v>
      </c>
      <c r="AH47" s="49">
        <f t="shared" si="4"/>
        <v>0</v>
      </c>
      <c r="AI47" s="49">
        <f t="shared" si="5"/>
        <v>0</v>
      </c>
      <c r="AJ47" s="49">
        <f t="shared" si="6"/>
        <v>0</v>
      </c>
      <c r="AK47" s="49">
        <f t="shared" si="7"/>
        <v>0</v>
      </c>
      <c r="AL47" s="49">
        <f t="shared" si="8"/>
        <v>0</v>
      </c>
      <c r="AM47" s="49">
        <f t="shared" si="9"/>
        <v>0</v>
      </c>
      <c r="AN47" s="49">
        <f t="shared" si="10"/>
        <v>0</v>
      </c>
      <c r="AO47" s="49">
        <f t="shared" si="11"/>
        <v>0</v>
      </c>
    </row>
    <row r="48" spans="1:41">
      <c r="A48" s="13">
        <v>38</v>
      </c>
      <c r="B48" s="208"/>
      <c r="C48" s="164"/>
      <c r="D48" s="164"/>
      <c r="E48" s="176"/>
      <c r="F48" s="22"/>
      <c r="G48" s="110"/>
      <c r="H48" s="22"/>
      <c r="I48" s="110"/>
      <c r="J48" s="22"/>
      <c r="K48" s="110"/>
      <c r="L48" s="22"/>
      <c r="M48" s="110"/>
      <c r="N48" s="22"/>
      <c r="O48" s="110"/>
      <c r="P48" s="22"/>
      <c r="Q48" s="110"/>
      <c r="R48" s="71"/>
      <c r="S48" s="89"/>
      <c r="T48" s="47"/>
      <c r="U48" s="110"/>
      <c r="V48" s="22"/>
      <c r="W48" s="28">
        <f t="shared" si="13"/>
        <v>0</v>
      </c>
      <c r="X48" s="73">
        <f t="shared" si="14"/>
        <v>0</v>
      </c>
      <c r="Y48" s="73">
        <f t="shared" si="15"/>
        <v>0</v>
      </c>
      <c r="AA48" s="17"/>
      <c r="AG48" s="49">
        <f t="shared" si="12"/>
        <v>0</v>
      </c>
      <c r="AH48" s="49">
        <f t="shared" si="4"/>
        <v>0</v>
      </c>
      <c r="AI48" s="49">
        <f t="shared" si="5"/>
        <v>0</v>
      </c>
      <c r="AJ48" s="49">
        <f t="shared" si="6"/>
        <v>0</v>
      </c>
      <c r="AK48" s="49">
        <f t="shared" si="7"/>
        <v>0</v>
      </c>
      <c r="AL48" s="49">
        <f t="shared" si="8"/>
        <v>0</v>
      </c>
      <c r="AM48" s="49">
        <f t="shared" si="9"/>
        <v>0</v>
      </c>
      <c r="AN48" s="49">
        <f t="shared" si="10"/>
        <v>0</v>
      </c>
      <c r="AO48" s="49">
        <f t="shared" si="11"/>
        <v>0</v>
      </c>
    </row>
    <row r="49" spans="1:41">
      <c r="A49" s="13">
        <v>39</v>
      </c>
      <c r="B49" s="208"/>
      <c r="C49" s="164"/>
      <c r="D49" s="164"/>
      <c r="E49" s="176"/>
      <c r="F49" s="22"/>
      <c r="G49" s="110"/>
      <c r="H49" s="22"/>
      <c r="I49" s="110"/>
      <c r="J49" s="22"/>
      <c r="K49" s="110"/>
      <c r="L49" s="22"/>
      <c r="M49" s="110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13"/>
        <v>0</v>
      </c>
      <c r="X49" s="73">
        <f t="shared" si="14"/>
        <v>0</v>
      </c>
      <c r="Y49" s="73">
        <f t="shared" si="15"/>
        <v>0</v>
      </c>
      <c r="AA49" s="17"/>
      <c r="AG49" s="49">
        <f t="shared" si="12"/>
        <v>0</v>
      </c>
      <c r="AH49" s="49">
        <f t="shared" si="4"/>
        <v>0</v>
      </c>
      <c r="AI49" s="49">
        <f t="shared" si="5"/>
        <v>0</v>
      </c>
      <c r="AJ49" s="49">
        <f t="shared" si="6"/>
        <v>0</v>
      </c>
      <c r="AK49" s="49">
        <f t="shared" si="7"/>
        <v>0</v>
      </c>
      <c r="AL49" s="49">
        <f t="shared" si="8"/>
        <v>0</v>
      </c>
      <c r="AM49" s="49">
        <f t="shared" si="9"/>
        <v>0</v>
      </c>
      <c r="AN49" s="49">
        <f t="shared" si="10"/>
        <v>0</v>
      </c>
      <c r="AO49" s="49">
        <f t="shared" si="11"/>
        <v>0</v>
      </c>
    </row>
    <row r="50" spans="1:41">
      <c r="A50" s="13">
        <v>40</v>
      </c>
      <c r="B50" s="208"/>
      <c r="C50" s="164"/>
      <c r="D50" s="164"/>
      <c r="E50" s="176"/>
      <c r="F50" s="22"/>
      <c r="G50" s="110"/>
      <c r="H50" s="22"/>
      <c r="I50" s="110"/>
      <c r="J50" s="22"/>
      <c r="K50" s="110"/>
      <c r="L50" s="22"/>
      <c r="M50" s="110"/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13"/>
        <v>0</v>
      </c>
      <c r="X50" s="73">
        <f t="shared" si="14"/>
        <v>0</v>
      </c>
      <c r="Y50" s="73">
        <f t="shared" si="15"/>
        <v>0</v>
      </c>
      <c r="AA50" s="17"/>
      <c r="AG50" s="49">
        <f t="shared" si="12"/>
        <v>0</v>
      </c>
      <c r="AH50" s="49">
        <f t="shared" si="4"/>
        <v>0</v>
      </c>
      <c r="AI50" s="49">
        <f t="shared" si="5"/>
        <v>0</v>
      </c>
      <c r="AJ50" s="49">
        <f t="shared" si="6"/>
        <v>0</v>
      </c>
      <c r="AK50" s="49">
        <f t="shared" si="7"/>
        <v>0</v>
      </c>
      <c r="AL50" s="49">
        <f t="shared" si="8"/>
        <v>0</v>
      </c>
      <c r="AM50" s="49">
        <f t="shared" si="9"/>
        <v>0</v>
      </c>
      <c r="AN50" s="49">
        <f t="shared" si="10"/>
        <v>0</v>
      </c>
      <c r="AO50" s="49">
        <f t="shared" si="11"/>
        <v>0</v>
      </c>
    </row>
    <row r="51" spans="1:41">
      <c r="A51" s="13">
        <v>41</v>
      </c>
      <c r="B51" s="208"/>
      <c r="C51" s="164"/>
      <c r="D51" s="164"/>
      <c r="E51" s="176"/>
      <c r="F51" s="22"/>
      <c r="G51" s="110"/>
      <c r="H51" s="22"/>
      <c r="I51" s="110"/>
      <c r="J51" s="22"/>
      <c r="K51" s="110"/>
      <c r="L51" s="22"/>
      <c r="M51" s="110"/>
      <c r="N51" s="22"/>
      <c r="O51" s="110"/>
      <c r="P51" s="22"/>
      <c r="Q51" s="110"/>
      <c r="R51" s="71"/>
      <c r="S51" s="89"/>
      <c r="T51" s="47"/>
      <c r="U51" s="110"/>
      <c r="V51" s="22"/>
      <c r="W51" s="28">
        <f t="shared" si="13"/>
        <v>0</v>
      </c>
      <c r="X51" s="73">
        <f t="shared" si="14"/>
        <v>0</v>
      </c>
      <c r="Y51" s="73">
        <f t="shared" si="15"/>
        <v>0</v>
      </c>
      <c r="AA51" s="17"/>
      <c r="AG51" s="49">
        <f t="shared" si="12"/>
        <v>0</v>
      </c>
      <c r="AH51" s="49">
        <f t="shared" si="4"/>
        <v>0</v>
      </c>
      <c r="AI51" s="49">
        <f t="shared" si="5"/>
        <v>0</v>
      </c>
      <c r="AJ51" s="49">
        <f t="shared" si="6"/>
        <v>0</v>
      </c>
      <c r="AK51" s="49">
        <f t="shared" si="7"/>
        <v>0</v>
      </c>
      <c r="AL51" s="49">
        <f t="shared" si="8"/>
        <v>0</v>
      </c>
      <c r="AM51" s="49">
        <f t="shared" si="9"/>
        <v>0</v>
      </c>
      <c r="AN51" s="49">
        <f t="shared" si="10"/>
        <v>0</v>
      </c>
      <c r="AO51" s="49">
        <f t="shared" si="11"/>
        <v>0</v>
      </c>
    </row>
    <row r="52" spans="1:41">
      <c r="A52" s="13">
        <v>42</v>
      </c>
      <c r="B52" s="75"/>
      <c r="C52" s="76"/>
      <c r="D52" s="76"/>
      <c r="E52" s="78"/>
      <c r="F52" s="22"/>
      <c r="G52" s="110"/>
      <c r="H52" s="22"/>
      <c r="I52" s="110"/>
      <c r="J52" s="22"/>
      <c r="K52" s="110"/>
      <c r="L52" s="22"/>
      <c r="M52" s="110"/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13"/>
        <v>0</v>
      </c>
      <c r="X52" s="73">
        <f t="shared" si="14"/>
        <v>0</v>
      </c>
      <c r="Y52" s="73">
        <f t="shared" si="15"/>
        <v>0</v>
      </c>
      <c r="AA52" s="17"/>
      <c r="AG52" s="49">
        <f t="shared" si="12"/>
        <v>0</v>
      </c>
      <c r="AH52" s="49">
        <f t="shared" si="4"/>
        <v>0</v>
      </c>
      <c r="AI52" s="49">
        <f t="shared" si="5"/>
        <v>0</v>
      </c>
      <c r="AJ52" s="49">
        <f t="shared" si="6"/>
        <v>0</v>
      </c>
      <c r="AK52" s="49">
        <f t="shared" si="7"/>
        <v>0</v>
      </c>
      <c r="AL52" s="49">
        <f t="shared" si="8"/>
        <v>0</v>
      </c>
      <c r="AM52" s="49">
        <f t="shared" si="9"/>
        <v>0</v>
      </c>
      <c r="AN52" s="49">
        <f t="shared" si="10"/>
        <v>0</v>
      </c>
      <c r="AO52" s="49">
        <f t="shared" si="11"/>
        <v>0</v>
      </c>
    </row>
    <row r="53" spans="1:41">
      <c r="A53" s="13">
        <v>43</v>
      </c>
      <c r="B53" s="75"/>
      <c r="C53" s="76"/>
      <c r="D53" s="76"/>
      <c r="E53" s="78"/>
      <c r="F53" s="22"/>
      <c r="G53" s="110"/>
      <c r="H53" s="22"/>
      <c r="I53" s="110"/>
      <c r="J53" s="22"/>
      <c r="K53" s="110"/>
      <c r="L53" s="22"/>
      <c r="M53" s="110"/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13"/>
        <v>0</v>
      </c>
      <c r="X53" s="73">
        <f t="shared" si="14"/>
        <v>0</v>
      </c>
      <c r="Y53" s="73">
        <f t="shared" si="15"/>
        <v>0</v>
      </c>
      <c r="AA53" s="17"/>
      <c r="AG53" s="49">
        <f t="shared" si="12"/>
        <v>0</v>
      </c>
      <c r="AH53" s="49">
        <f t="shared" si="4"/>
        <v>0</v>
      </c>
      <c r="AI53" s="49">
        <f t="shared" si="5"/>
        <v>0</v>
      </c>
      <c r="AJ53" s="49">
        <f t="shared" si="6"/>
        <v>0</v>
      </c>
      <c r="AK53" s="49">
        <f t="shared" si="7"/>
        <v>0</v>
      </c>
      <c r="AL53" s="49">
        <f t="shared" si="8"/>
        <v>0</v>
      </c>
      <c r="AM53" s="49">
        <f t="shared" si="9"/>
        <v>0</v>
      </c>
      <c r="AN53" s="49">
        <f t="shared" si="10"/>
        <v>0</v>
      </c>
      <c r="AO53" s="49">
        <f t="shared" si="11"/>
        <v>0</v>
      </c>
    </row>
    <row r="54" spans="1:41">
      <c r="A54" s="13">
        <v>44</v>
      </c>
      <c r="B54" s="75"/>
      <c r="C54" s="76"/>
      <c r="D54" s="76"/>
      <c r="E54" s="78"/>
      <c r="F54" s="22"/>
      <c r="G54" s="110"/>
      <c r="H54" s="22"/>
      <c r="I54" s="110"/>
      <c r="J54" s="22"/>
      <c r="K54" s="110"/>
      <c r="L54" s="22"/>
      <c r="M54" s="110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13"/>
        <v>0</v>
      </c>
      <c r="X54" s="73">
        <f t="shared" si="14"/>
        <v>0</v>
      </c>
      <c r="Y54" s="73">
        <f t="shared" si="15"/>
        <v>0</v>
      </c>
      <c r="AA54" s="17"/>
      <c r="AG54" s="49">
        <f t="shared" si="12"/>
        <v>0</v>
      </c>
      <c r="AH54" s="49">
        <f t="shared" si="4"/>
        <v>0</v>
      </c>
      <c r="AI54" s="49">
        <f t="shared" si="5"/>
        <v>0</v>
      </c>
      <c r="AJ54" s="49">
        <f t="shared" si="6"/>
        <v>0</v>
      </c>
      <c r="AK54" s="49">
        <f t="shared" si="7"/>
        <v>0</v>
      </c>
      <c r="AL54" s="49">
        <f t="shared" si="8"/>
        <v>0</v>
      </c>
      <c r="AM54" s="49">
        <f t="shared" si="9"/>
        <v>0</v>
      </c>
      <c r="AN54" s="49">
        <f t="shared" si="10"/>
        <v>0</v>
      </c>
      <c r="AO54" s="49">
        <f t="shared" si="11"/>
        <v>0</v>
      </c>
    </row>
    <row r="55" spans="1:41">
      <c r="A55" s="13">
        <v>45</v>
      </c>
      <c r="B55" s="75"/>
      <c r="C55" s="76"/>
      <c r="D55" s="76"/>
      <c r="E55" s="78"/>
      <c r="F55" s="22"/>
      <c r="G55" s="110"/>
      <c r="H55" s="22"/>
      <c r="I55" s="110"/>
      <c r="J55" s="22"/>
      <c r="K55" s="110"/>
      <c r="L55" s="22"/>
      <c r="M55" s="110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13"/>
        <v>0</v>
      </c>
      <c r="X55" s="73">
        <f t="shared" si="14"/>
        <v>0</v>
      </c>
      <c r="Y55" s="73">
        <f t="shared" si="15"/>
        <v>0</v>
      </c>
      <c r="AA55" s="17"/>
      <c r="AG55" s="49">
        <f t="shared" si="12"/>
        <v>0</v>
      </c>
      <c r="AH55" s="49">
        <f t="shared" si="4"/>
        <v>0</v>
      </c>
      <c r="AI55" s="49">
        <f t="shared" si="5"/>
        <v>0</v>
      </c>
      <c r="AJ55" s="49">
        <f t="shared" si="6"/>
        <v>0</v>
      </c>
      <c r="AK55" s="49">
        <f t="shared" si="7"/>
        <v>0</v>
      </c>
      <c r="AL55" s="49">
        <f t="shared" si="8"/>
        <v>0</v>
      </c>
      <c r="AM55" s="49">
        <f t="shared" si="9"/>
        <v>0</v>
      </c>
      <c r="AN55" s="49">
        <f t="shared" si="10"/>
        <v>0</v>
      </c>
      <c r="AO55" s="49">
        <f t="shared" si="11"/>
        <v>0</v>
      </c>
    </row>
    <row r="56" spans="1:41">
      <c r="A56" s="13">
        <v>46</v>
      </c>
      <c r="B56" s="75"/>
      <c r="C56" s="76"/>
      <c r="D56" s="76"/>
      <c r="E56" s="78"/>
      <c r="F56" s="22"/>
      <c r="G56" s="110"/>
      <c r="H56" s="22"/>
      <c r="I56" s="110"/>
      <c r="J56" s="22"/>
      <c r="K56" s="110"/>
      <c r="L56" s="22"/>
      <c r="M56" s="110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13"/>
        <v>0</v>
      </c>
      <c r="X56" s="73">
        <f t="shared" si="14"/>
        <v>0</v>
      </c>
      <c r="Y56" s="73">
        <f t="shared" si="15"/>
        <v>0</v>
      </c>
      <c r="AA56" s="17"/>
      <c r="AG56" s="49">
        <f t="shared" si="12"/>
        <v>0</v>
      </c>
      <c r="AH56" s="49">
        <f t="shared" si="4"/>
        <v>0</v>
      </c>
      <c r="AI56" s="49">
        <f t="shared" si="5"/>
        <v>0</v>
      </c>
      <c r="AJ56" s="49">
        <f t="shared" si="6"/>
        <v>0</v>
      </c>
      <c r="AK56" s="49">
        <f t="shared" si="7"/>
        <v>0</v>
      </c>
      <c r="AL56" s="49">
        <f t="shared" si="8"/>
        <v>0</v>
      </c>
      <c r="AM56" s="49">
        <f t="shared" si="9"/>
        <v>0</v>
      </c>
      <c r="AN56" s="49">
        <f t="shared" si="10"/>
        <v>0</v>
      </c>
      <c r="AO56" s="49">
        <f t="shared" si="11"/>
        <v>0</v>
      </c>
    </row>
    <row r="57" spans="1:41">
      <c r="A57" s="13">
        <v>47</v>
      </c>
      <c r="B57" s="75"/>
      <c r="C57" s="76"/>
      <c r="D57" s="76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si="13"/>
        <v>0</v>
      </c>
      <c r="X57" s="73">
        <f t="shared" si="14"/>
        <v>0</v>
      </c>
      <c r="Y57" s="73">
        <f t="shared" si="15"/>
        <v>0</v>
      </c>
      <c r="AA57" s="17"/>
      <c r="AG57" s="49">
        <f t="shared" si="12"/>
        <v>0</v>
      </c>
      <c r="AH57" s="49">
        <f t="shared" si="4"/>
        <v>0</v>
      </c>
      <c r="AI57" s="49">
        <f t="shared" si="5"/>
        <v>0</v>
      </c>
      <c r="AJ57" s="49">
        <f t="shared" si="6"/>
        <v>0</v>
      </c>
      <c r="AK57" s="49">
        <f t="shared" si="7"/>
        <v>0</v>
      </c>
      <c r="AL57" s="49">
        <f t="shared" si="8"/>
        <v>0</v>
      </c>
      <c r="AM57" s="49">
        <f t="shared" si="9"/>
        <v>0</v>
      </c>
      <c r="AN57" s="49">
        <f t="shared" si="10"/>
        <v>0</v>
      </c>
      <c r="AO57" s="49">
        <f t="shared" si="11"/>
        <v>0</v>
      </c>
    </row>
    <row r="58" spans="1:41">
      <c r="A58" s="13">
        <v>48</v>
      </c>
      <c r="B58" s="75"/>
      <c r="C58" s="76"/>
      <c r="D58" s="76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13"/>
        <v>0</v>
      </c>
      <c r="X58" s="73">
        <f t="shared" si="14"/>
        <v>0</v>
      </c>
      <c r="Y58" s="73">
        <f t="shared" si="15"/>
        <v>0</v>
      </c>
      <c r="AA58" s="17"/>
      <c r="AG58" s="49">
        <f t="shared" si="12"/>
        <v>0</v>
      </c>
      <c r="AH58" s="49">
        <f t="shared" si="4"/>
        <v>0</v>
      </c>
      <c r="AI58" s="49">
        <f t="shared" si="5"/>
        <v>0</v>
      </c>
      <c r="AJ58" s="49">
        <f t="shared" si="6"/>
        <v>0</v>
      </c>
      <c r="AK58" s="49">
        <f t="shared" si="7"/>
        <v>0</v>
      </c>
      <c r="AL58" s="49">
        <f t="shared" si="8"/>
        <v>0</v>
      </c>
      <c r="AM58" s="49">
        <f t="shared" si="9"/>
        <v>0</v>
      </c>
      <c r="AN58" s="49">
        <f t="shared" si="10"/>
        <v>0</v>
      </c>
      <c r="AO58" s="49">
        <f t="shared" si="11"/>
        <v>0</v>
      </c>
    </row>
    <row r="59" spans="1:41">
      <c r="A59" s="13">
        <v>49</v>
      </c>
      <c r="B59" s="75"/>
      <c r="C59" s="76"/>
      <c r="D59" s="76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13"/>
        <v>0</v>
      </c>
      <c r="X59" s="73">
        <f t="shared" si="14"/>
        <v>0</v>
      </c>
      <c r="Y59" s="73">
        <f t="shared" si="15"/>
        <v>0</v>
      </c>
      <c r="AA59" s="17"/>
      <c r="AG59" s="49">
        <f t="shared" si="12"/>
        <v>0</v>
      </c>
      <c r="AH59" s="49">
        <f t="shared" si="4"/>
        <v>0</v>
      </c>
      <c r="AI59" s="49">
        <f t="shared" si="5"/>
        <v>0</v>
      </c>
      <c r="AJ59" s="49">
        <f t="shared" si="6"/>
        <v>0</v>
      </c>
      <c r="AK59" s="49">
        <f t="shared" si="7"/>
        <v>0</v>
      </c>
      <c r="AL59" s="49">
        <f t="shared" si="8"/>
        <v>0</v>
      </c>
      <c r="AM59" s="49">
        <f t="shared" si="9"/>
        <v>0</v>
      </c>
      <c r="AN59" s="49">
        <f t="shared" si="10"/>
        <v>0</v>
      </c>
      <c r="AO59" s="49">
        <f t="shared" si="11"/>
        <v>0</v>
      </c>
    </row>
    <row r="60" spans="1:41" ht="15.75" thickBot="1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13"/>
        <v>0</v>
      </c>
      <c r="X60" s="73">
        <f t="shared" si="14"/>
        <v>0</v>
      </c>
      <c r="Y60" s="73">
        <f t="shared" si="15"/>
        <v>0</v>
      </c>
      <c r="AA60" s="17"/>
      <c r="AG60" s="49">
        <f t="shared" si="12"/>
        <v>0</v>
      </c>
      <c r="AH60" s="49">
        <f t="shared" si="4"/>
        <v>0</v>
      </c>
      <c r="AI60" s="49">
        <f t="shared" si="5"/>
        <v>0</v>
      </c>
      <c r="AJ60" s="49">
        <f t="shared" si="6"/>
        <v>0</v>
      </c>
      <c r="AK60" s="49">
        <f t="shared" si="7"/>
        <v>0</v>
      </c>
      <c r="AL60" s="49">
        <f t="shared" si="8"/>
        <v>0</v>
      </c>
      <c r="AM60" s="49">
        <f t="shared" si="9"/>
        <v>0</v>
      </c>
      <c r="AN60" s="49">
        <f t="shared" si="10"/>
        <v>0</v>
      </c>
      <c r="AO60" s="49">
        <f t="shared" si="11"/>
        <v>0</v>
      </c>
    </row>
  </sheetData>
  <sortState ref="B11:Y29">
    <sortCondition descending="1" ref="Y11:Y29"/>
  </sortState>
  <conditionalFormatting sqref="B13">
    <cfRule type="expression" dxfId="83" priority="10" stopIfTrue="1">
      <formula>$H13="F"</formula>
    </cfRule>
  </conditionalFormatting>
  <conditionalFormatting sqref="B19:C22 E19:E22">
    <cfRule type="expression" dxfId="82" priority="8" stopIfTrue="1">
      <formula>$M18="F"</formula>
    </cfRule>
  </conditionalFormatting>
  <conditionalFormatting sqref="B19:C22 E19:E22">
    <cfRule type="expression" dxfId="81" priority="7" stopIfTrue="1">
      <formula>$I18="F"</formula>
    </cfRule>
  </conditionalFormatting>
  <pageMargins left="0.25" right="0.25" top="0.75" bottom="0.75" header="0.3" footer="0.3"/>
  <pageSetup paperSize="9"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AO60"/>
  <sheetViews>
    <sheetView showGridLines="0" zoomScale="75" zoomScaleNormal="75" workbookViewId="0">
      <selection activeCell="Y11" sqref="Y11:Y18"/>
    </sheetView>
  </sheetViews>
  <sheetFormatPr baseColWidth="10" defaultRowHeight="15" outlineLevelRow="1" outlineLevelCol="2"/>
  <cols>
    <col min="1" max="1" width="4.7109375" customWidth="1"/>
    <col min="2" max="2" width="27.28515625" customWidth="1"/>
    <col min="3" max="3" width="17" customWidth="1"/>
    <col min="4" max="4" width="11.42578125" customWidth="1"/>
    <col min="5" max="5" width="32.5703125" customWidth="1"/>
    <col min="6" max="7" width="5.7109375" customWidth="1" outlineLevel="1"/>
    <col min="8" max="9" width="5.7109375" customWidth="1" outlineLevel="2"/>
    <col min="10" max="18" width="5.7109375" customWidth="1" outlineLevel="1"/>
    <col min="19" max="19" width="6.7109375" customWidth="1" outlineLevel="1"/>
    <col min="20" max="20" width="5.7109375" customWidth="1" outlineLevel="1"/>
    <col min="21" max="21" width="6.140625" customWidth="1" outlineLevel="1"/>
    <col min="22" max="22" width="7.7109375" customWidth="1" outlineLevel="1"/>
    <col min="23" max="23" width="9.140625" customWidth="1" outlineLevel="1"/>
    <col min="24" max="24" width="16" customWidth="1" outlineLevel="1"/>
    <col min="25" max="25" width="17.140625" customWidth="1" outlineLevel="1"/>
    <col min="26" max="26" width="17.42578125" customWidth="1" outlineLevel="1"/>
    <col min="27" max="27" width="7.42578125" customWidth="1" outlineLevel="1"/>
    <col min="28" max="28" width="17.85546875" customWidth="1" outlineLevel="1"/>
    <col min="29" max="29" width="16.140625" customWidth="1" outlineLevel="1"/>
    <col min="30" max="30" width="10.7109375" customWidth="1"/>
    <col min="31" max="32" width="6.7109375" customWidth="1"/>
    <col min="33" max="33" width="13.42578125" customWidth="1"/>
    <col min="34" max="35" width="12.42578125" customWidth="1"/>
    <col min="36" max="39" width="10.7109375" customWidth="1"/>
    <col min="40" max="40" width="13.42578125" customWidth="1"/>
    <col min="41" max="44" width="12.7109375" customWidth="1"/>
    <col min="45" max="45" width="9.28515625" customWidth="1"/>
    <col min="46" max="46" width="8.85546875" customWidth="1"/>
  </cols>
  <sheetData>
    <row r="3" spans="1:41" ht="73.5" customHeight="1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.75" thickBot="1"/>
    <row r="8" spans="1:41" ht="15.75" outlineLevel="1" thickBot="1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</row>
    <row r="9" spans="1:41" ht="36.75" thickBot="1">
      <c r="B9" s="62" t="s">
        <v>28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187</v>
      </c>
      <c r="Q9" s="19"/>
      <c r="R9" s="70" t="s">
        <v>179</v>
      </c>
      <c r="S9" s="87"/>
      <c r="T9" s="19" t="s">
        <v>184</v>
      </c>
      <c r="U9" s="19"/>
      <c r="V9" s="18" t="s">
        <v>185</v>
      </c>
      <c r="W9" s="19"/>
      <c r="X9" s="60" t="s">
        <v>9</v>
      </c>
      <c r="Y9" s="60" t="s">
        <v>186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5" thickBot="1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23</v>
      </c>
      <c r="I10" s="91" t="s">
        <v>22</v>
      </c>
      <c r="J10" s="92" t="s">
        <v>23</v>
      </c>
      <c r="K10" s="136" t="s">
        <v>22</v>
      </c>
      <c r="L10" s="6" t="s">
        <v>41</v>
      </c>
      <c r="M10" s="91" t="s">
        <v>22</v>
      </c>
      <c r="N10" s="93" t="s">
        <v>182</v>
      </c>
      <c r="O10" s="8" t="s">
        <v>22</v>
      </c>
      <c r="P10" s="93" t="s">
        <v>22</v>
      </c>
      <c r="Q10" s="137" t="s">
        <v>183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187</v>
      </c>
      <c r="AM10" s="140" t="s">
        <v>179</v>
      </c>
      <c r="AN10" s="140" t="s">
        <v>184</v>
      </c>
      <c r="AO10" s="140" t="s">
        <v>185</v>
      </c>
    </row>
    <row r="11" spans="1:41">
      <c r="A11" s="12">
        <v>1</v>
      </c>
      <c r="B11" s="97" t="s">
        <v>78</v>
      </c>
      <c r="C11" s="97" t="s">
        <v>79</v>
      </c>
      <c r="D11" s="201">
        <v>2009</v>
      </c>
      <c r="E11" s="97" t="s">
        <v>51</v>
      </c>
      <c r="F11" s="57">
        <v>181</v>
      </c>
      <c r="G11" s="49">
        <v>191</v>
      </c>
      <c r="H11" s="57">
        <v>202</v>
      </c>
      <c r="I11" s="131">
        <v>191</v>
      </c>
      <c r="J11" s="132">
        <v>191</v>
      </c>
      <c r="K11" s="131">
        <v>202</v>
      </c>
      <c r="L11" s="204">
        <v>202</v>
      </c>
      <c r="M11" s="205">
        <v>202</v>
      </c>
      <c r="N11" s="57"/>
      <c r="O11" s="49"/>
      <c r="P11" s="57"/>
      <c r="Q11" s="49"/>
      <c r="R11" s="123"/>
      <c r="S11" s="124"/>
      <c r="T11" s="134"/>
      <c r="U11" s="131"/>
      <c r="V11" s="57"/>
      <c r="W11" s="58">
        <f t="shared" ref="W11:W18" si="0">V11</f>
        <v>0</v>
      </c>
      <c r="X11" s="73">
        <f t="shared" ref="X11:X18" si="1">SUM(F11:W11)</f>
        <v>1562</v>
      </c>
      <c r="Y11" s="73">
        <f>X11-SMALL(AG11:AJ11,1)</f>
        <v>1190</v>
      </c>
      <c r="AA11" s="17"/>
      <c r="AG11" s="49">
        <f>F11+G11</f>
        <v>372</v>
      </c>
      <c r="AH11" s="49">
        <f>H11+I11</f>
        <v>393</v>
      </c>
      <c r="AI11" s="49">
        <f>J11+K11</f>
        <v>393</v>
      </c>
      <c r="AJ11" s="49">
        <f>L11+M11</f>
        <v>404</v>
      </c>
      <c r="AK11" s="49">
        <f>N11+O11</f>
        <v>0</v>
      </c>
      <c r="AL11" s="49">
        <f>P11+Q11</f>
        <v>0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>
      <c r="A12" s="13">
        <v>2</v>
      </c>
      <c r="B12" s="97" t="s">
        <v>47</v>
      </c>
      <c r="C12" s="97" t="s">
        <v>48</v>
      </c>
      <c r="D12" s="164">
        <v>2010</v>
      </c>
      <c r="E12" s="97" t="s">
        <v>46</v>
      </c>
      <c r="F12" s="22">
        <v>171</v>
      </c>
      <c r="G12" s="110">
        <v>181</v>
      </c>
      <c r="H12" s="57">
        <v>181</v>
      </c>
      <c r="I12" s="131">
        <v>202</v>
      </c>
      <c r="J12" s="133">
        <v>202</v>
      </c>
      <c r="K12" s="127">
        <v>191</v>
      </c>
      <c r="L12" s="133">
        <v>191</v>
      </c>
      <c r="M12" s="206">
        <v>191</v>
      </c>
      <c r="N12" s="22"/>
      <c r="O12" s="110"/>
      <c r="P12" s="22"/>
      <c r="Q12" s="110"/>
      <c r="R12" s="75"/>
      <c r="S12" s="78"/>
      <c r="T12" s="48"/>
      <c r="U12" s="127"/>
      <c r="V12" s="57"/>
      <c r="W12" s="28">
        <f t="shared" si="0"/>
        <v>0</v>
      </c>
      <c r="X12" s="73">
        <f t="shared" si="1"/>
        <v>1510</v>
      </c>
      <c r="Y12" s="73">
        <f t="shared" ref="Y12:Y17" si="2">X12-SMALL(AG12:AJ12,1)</f>
        <v>1158</v>
      </c>
      <c r="AA12" s="17"/>
      <c r="AG12" s="49">
        <f t="shared" ref="AG12:AG60" si="3">F12+G12</f>
        <v>352</v>
      </c>
      <c r="AH12" s="49">
        <f t="shared" ref="AH12:AH60" si="4">H12+I12</f>
        <v>383</v>
      </c>
      <c r="AI12" s="49">
        <f t="shared" ref="AI12:AI60" si="5">J12+K12</f>
        <v>393</v>
      </c>
      <c r="AJ12" s="49">
        <f t="shared" ref="AJ12:AJ60" si="6">L12+M12</f>
        <v>382</v>
      </c>
      <c r="AK12" s="49">
        <f t="shared" ref="AK12:AK60" si="7">N12+O12</f>
        <v>0</v>
      </c>
      <c r="AL12" s="49">
        <f t="shared" ref="AL12:AL60" si="8">P12+Q12</f>
        <v>0</v>
      </c>
      <c r="AM12" s="49">
        <f t="shared" ref="AM12:AM60" si="9">R12+S12</f>
        <v>0</v>
      </c>
      <c r="AN12" s="49">
        <f t="shared" ref="AN12:AN60" si="10">T12+U12</f>
        <v>0</v>
      </c>
      <c r="AO12" s="49">
        <f t="shared" ref="AO12:AO60" si="11">V12+W12</f>
        <v>0</v>
      </c>
    </row>
    <row r="13" spans="1:41">
      <c r="A13" s="13">
        <v>3</v>
      </c>
      <c r="B13" s="97" t="s">
        <v>80</v>
      </c>
      <c r="C13" s="97" t="s">
        <v>81</v>
      </c>
      <c r="D13" s="164">
        <v>2009</v>
      </c>
      <c r="E13" s="97" t="s">
        <v>63</v>
      </c>
      <c r="F13" s="22">
        <v>191</v>
      </c>
      <c r="G13" s="110">
        <v>171</v>
      </c>
      <c r="H13" s="57">
        <v>191</v>
      </c>
      <c r="I13" s="131">
        <v>171</v>
      </c>
      <c r="J13" s="133">
        <v>181</v>
      </c>
      <c r="K13" s="127">
        <v>181</v>
      </c>
      <c r="L13" s="133">
        <v>171</v>
      </c>
      <c r="M13" s="206">
        <v>181</v>
      </c>
      <c r="N13" s="22"/>
      <c r="O13" s="110"/>
      <c r="P13" s="22"/>
      <c r="Q13" s="110"/>
      <c r="R13" s="75"/>
      <c r="S13" s="78"/>
      <c r="T13" s="48"/>
      <c r="U13" s="127"/>
      <c r="V13" s="57"/>
      <c r="W13" s="28">
        <f t="shared" si="0"/>
        <v>0</v>
      </c>
      <c r="X13" s="73">
        <f t="shared" si="1"/>
        <v>1438</v>
      </c>
      <c r="Y13" s="73">
        <f t="shared" si="2"/>
        <v>1086</v>
      </c>
      <c r="AA13" s="17"/>
      <c r="AG13" s="49">
        <f t="shared" si="3"/>
        <v>362</v>
      </c>
      <c r="AH13" s="49">
        <f t="shared" si="4"/>
        <v>362</v>
      </c>
      <c r="AI13" s="49">
        <f t="shared" si="5"/>
        <v>362</v>
      </c>
      <c r="AJ13" s="49">
        <f t="shared" si="6"/>
        <v>352</v>
      </c>
      <c r="AK13" s="49">
        <f t="shared" si="7"/>
        <v>0</v>
      </c>
      <c r="AL13" s="49">
        <f t="shared" si="8"/>
        <v>0</v>
      </c>
      <c r="AM13" s="49">
        <f t="shared" si="9"/>
        <v>0</v>
      </c>
      <c r="AN13" s="49">
        <f t="shared" si="10"/>
        <v>0</v>
      </c>
      <c r="AO13" s="49">
        <f t="shared" si="11"/>
        <v>0</v>
      </c>
    </row>
    <row r="14" spans="1:41">
      <c r="A14" s="13">
        <v>4</v>
      </c>
      <c r="B14" s="97" t="s">
        <v>212</v>
      </c>
      <c r="C14" s="97" t="s">
        <v>152</v>
      </c>
      <c r="D14" s="164">
        <v>2009</v>
      </c>
      <c r="E14" s="97" t="s">
        <v>51</v>
      </c>
      <c r="F14" s="22">
        <v>202</v>
      </c>
      <c r="G14" s="110">
        <v>202</v>
      </c>
      <c r="H14" s="57">
        <v>144</v>
      </c>
      <c r="I14" s="131">
        <v>161</v>
      </c>
      <c r="J14" s="133"/>
      <c r="K14" s="127"/>
      <c r="L14" s="133">
        <v>181</v>
      </c>
      <c r="M14" s="206">
        <v>171</v>
      </c>
      <c r="N14" s="22"/>
      <c r="O14" s="110"/>
      <c r="P14" s="22"/>
      <c r="Q14" s="110"/>
      <c r="R14" s="75"/>
      <c r="S14" s="78"/>
      <c r="T14" s="48"/>
      <c r="U14" s="127"/>
      <c r="V14" s="57"/>
      <c r="W14" s="28">
        <f t="shared" si="0"/>
        <v>0</v>
      </c>
      <c r="X14" s="73">
        <f t="shared" si="1"/>
        <v>1061</v>
      </c>
      <c r="Y14" s="73">
        <f t="shared" si="2"/>
        <v>1061</v>
      </c>
      <c r="AA14" s="17"/>
      <c r="AG14" s="49">
        <f t="shared" si="3"/>
        <v>404</v>
      </c>
      <c r="AH14" s="49">
        <f t="shared" si="4"/>
        <v>305</v>
      </c>
      <c r="AI14" s="49">
        <f t="shared" si="5"/>
        <v>0</v>
      </c>
      <c r="AJ14" s="49">
        <f t="shared" si="6"/>
        <v>352</v>
      </c>
      <c r="AK14" s="49">
        <f t="shared" si="7"/>
        <v>0</v>
      </c>
      <c r="AL14" s="49">
        <f t="shared" si="8"/>
        <v>0</v>
      </c>
      <c r="AM14" s="49">
        <f t="shared" si="9"/>
        <v>0</v>
      </c>
      <c r="AN14" s="49">
        <f t="shared" si="10"/>
        <v>0</v>
      </c>
      <c r="AO14" s="49">
        <f t="shared" si="11"/>
        <v>0</v>
      </c>
    </row>
    <row r="15" spans="1:41">
      <c r="A15" s="13">
        <v>5</v>
      </c>
      <c r="B15" s="97" t="s">
        <v>172</v>
      </c>
      <c r="C15" s="97" t="s">
        <v>158</v>
      </c>
      <c r="D15" s="164">
        <v>2009</v>
      </c>
      <c r="E15" s="97" t="s">
        <v>86</v>
      </c>
      <c r="F15" s="22">
        <v>152</v>
      </c>
      <c r="G15" s="110">
        <v>152</v>
      </c>
      <c r="H15" s="57">
        <v>171</v>
      </c>
      <c r="I15" s="131">
        <v>181</v>
      </c>
      <c r="J15" s="133">
        <v>152</v>
      </c>
      <c r="K15" s="127">
        <v>171</v>
      </c>
      <c r="L15" s="133">
        <v>161</v>
      </c>
      <c r="M15" s="206">
        <v>161</v>
      </c>
      <c r="N15" s="22"/>
      <c r="O15" s="110"/>
      <c r="P15" s="22"/>
      <c r="Q15" s="110"/>
      <c r="R15" s="71"/>
      <c r="S15" s="89"/>
      <c r="T15" s="48"/>
      <c r="U15" s="127"/>
      <c r="V15" s="57"/>
      <c r="W15" s="28">
        <f t="shared" si="0"/>
        <v>0</v>
      </c>
      <c r="X15" s="73">
        <f t="shared" si="1"/>
        <v>1301</v>
      </c>
      <c r="Y15" s="73">
        <f t="shared" si="2"/>
        <v>997</v>
      </c>
      <c r="AA15" s="17"/>
      <c r="AG15" s="49">
        <f t="shared" si="3"/>
        <v>304</v>
      </c>
      <c r="AH15" s="49">
        <f t="shared" si="4"/>
        <v>352</v>
      </c>
      <c r="AI15" s="49">
        <f t="shared" si="5"/>
        <v>323</v>
      </c>
      <c r="AJ15" s="49">
        <f t="shared" si="6"/>
        <v>322</v>
      </c>
      <c r="AK15" s="49">
        <f t="shared" si="7"/>
        <v>0</v>
      </c>
      <c r="AL15" s="49">
        <f t="shared" si="8"/>
        <v>0</v>
      </c>
      <c r="AM15" s="49">
        <f t="shared" si="9"/>
        <v>0</v>
      </c>
      <c r="AN15" s="49">
        <f t="shared" si="10"/>
        <v>0</v>
      </c>
      <c r="AO15" s="49">
        <f t="shared" si="11"/>
        <v>0</v>
      </c>
    </row>
    <row r="16" spans="1:41">
      <c r="A16" s="13">
        <v>6</v>
      </c>
      <c r="B16" s="97" t="s">
        <v>157</v>
      </c>
      <c r="C16" s="97" t="s">
        <v>105</v>
      </c>
      <c r="D16" s="164">
        <v>2010</v>
      </c>
      <c r="E16" s="97" t="s">
        <v>51</v>
      </c>
      <c r="F16" s="22">
        <v>136</v>
      </c>
      <c r="G16" s="110">
        <v>161</v>
      </c>
      <c r="H16" s="57">
        <v>161</v>
      </c>
      <c r="I16" s="131">
        <v>136</v>
      </c>
      <c r="J16" s="133">
        <v>171</v>
      </c>
      <c r="K16" s="127">
        <v>144</v>
      </c>
      <c r="L16" s="133">
        <v>152</v>
      </c>
      <c r="M16" s="206">
        <v>152</v>
      </c>
      <c r="N16" s="22"/>
      <c r="O16" s="110"/>
      <c r="P16" s="22"/>
      <c r="Q16" s="110"/>
      <c r="R16" s="71"/>
      <c r="S16" s="89"/>
      <c r="T16" s="48"/>
      <c r="U16" s="127"/>
      <c r="V16" s="22"/>
      <c r="W16" s="28">
        <f t="shared" si="0"/>
        <v>0</v>
      </c>
      <c r="X16" s="73">
        <f t="shared" si="1"/>
        <v>1213</v>
      </c>
      <c r="Y16" s="73">
        <f t="shared" si="2"/>
        <v>916</v>
      </c>
      <c r="AA16" s="17"/>
      <c r="AG16" s="49">
        <f t="shared" si="3"/>
        <v>297</v>
      </c>
      <c r="AH16" s="49">
        <f t="shared" si="4"/>
        <v>297</v>
      </c>
      <c r="AI16" s="49">
        <f t="shared" si="5"/>
        <v>315</v>
      </c>
      <c r="AJ16" s="49">
        <f t="shared" si="6"/>
        <v>304</v>
      </c>
      <c r="AK16" s="49">
        <f t="shared" si="7"/>
        <v>0</v>
      </c>
      <c r="AL16" s="49">
        <f t="shared" si="8"/>
        <v>0</v>
      </c>
      <c r="AM16" s="49">
        <f t="shared" si="9"/>
        <v>0</v>
      </c>
      <c r="AN16" s="49">
        <f t="shared" si="10"/>
        <v>0</v>
      </c>
      <c r="AO16" s="49">
        <f t="shared" si="11"/>
        <v>0</v>
      </c>
    </row>
    <row r="17" spans="1:41">
      <c r="A17" s="13">
        <v>7</v>
      </c>
      <c r="B17" s="149" t="s">
        <v>222</v>
      </c>
      <c r="C17" s="149" t="s">
        <v>223</v>
      </c>
      <c r="D17" s="164">
        <v>2010</v>
      </c>
      <c r="E17" s="96" t="s">
        <v>46</v>
      </c>
      <c r="F17" s="22">
        <v>144</v>
      </c>
      <c r="G17" s="110">
        <v>144</v>
      </c>
      <c r="H17" s="57">
        <v>152</v>
      </c>
      <c r="I17" s="131">
        <v>144</v>
      </c>
      <c r="J17" s="133">
        <v>161</v>
      </c>
      <c r="K17" s="127">
        <v>152</v>
      </c>
      <c r="L17" s="133"/>
      <c r="M17" s="206"/>
      <c r="N17" s="22"/>
      <c r="O17" s="110"/>
      <c r="P17" s="22"/>
      <c r="Q17" s="110"/>
      <c r="R17" s="71"/>
      <c r="S17" s="89"/>
      <c r="T17" s="48"/>
      <c r="U17" s="127"/>
      <c r="V17" s="22"/>
      <c r="W17" s="28">
        <f t="shared" si="0"/>
        <v>0</v>
      </c>
      <c r="X17" s="73">
        <f t="shared" si="1"/>
        <v>897</v>
      </c>
      <c r="Y17" s="73">
        <f t="shared" si="2"/>
        <v>897</v>
      </c>
      <c r="AA17" s="17"/>
      <c r="AG17" s="49">
        <f t="shared" si="3"/>
        <v>288</v>
      </c>
      <c r="AH17" s="49">
        <f t="shared" si="4"/>
        <v>296</v>
      </c>
      <c r="AI17" s="49">
        <f t="shared" si="5"/>
        <v>313</v>
      </c>
      <c r="AJ17" s="49">
        <f t="shared" si="6"/>
        <v>0</v>
      </c>
      <c r="AK17" s="49">
        <f t="shared" si="7"/>
        <v>0</v>
      </c>
      <c r="AL17" s="49">
        <f t="shared" si="8"/>
        <v>0</v>
      </c>
      <c r="AM17" s="49">
        <f t="shared" si="9"/>
        <v>0</v>
      </c>
      <c r="AN17" s="49">
        <f t="shared" si="10"/>
        <v>0</v>
      </c>
      <c r="AO17" s="49">
        <f t="shared" si="11"/>
        <v>0</v>
      </c>
    </row>
    <row r="18" spans="1:41">
      <c r="A18" s="13">
        <v>8</v>
      </c>
      <c r="B18" s="97" t="s">
        <v>49</v>
      </c>
      <c r="C18" s="97" t="s">
        <v>50</v>
      </c>
      <c r="D18" s="164">
        <v>2010</v>
      </c>
      <c r="E18" s="97" t="s">
        <v>51</v>
      </c>
      <c r="F18" s="22">
        <v>161</v>
      </c>
      <c r="G18" s="110">
        <v>136</v>
      </c>
      <c r="H18" s="57">
        <v>136</v>
      </c>
      <c r="I18" s="131">
        <v>152</v>
      </c>
      <c r="J18" s="133">
        <v>144</v>
      </c>
      <c r="K18" s="127">
        <v>161</v>
      </c>
      <c r="L18" s="133"/>
      <c r="M18" s="206"/>
      <c r="N18" s="22"/>
      <c r="O18" s="110"/>
      <c r="P18" s="22"/>
      <c r="Q18" s="110"/>
      <c r="R18" s="71"/>
      <c r="S18" s="89"/>
      <c r="T18" s="48"/>
      <c r="U18" s="127"/>
      <c r="V18" s="22"/>
      <c r="W18" s="28">
        <f t="shared" si="0"/>
        <v>0</v>
      </c>
      <c r="X18" s="73">
        <f t="shared" si="1"/>
        <v>890</v>
      </c>
      <c r="Y18" s="73">
        <f>X18-SMALL(AG18:AJ18,1)</f>
        <v>890</v>
      </c>
      <c r="AA18" s="17"/>
      <c r="AG18" s="49">
        <f t="shared" si="3"/>
        <v>297</v>
      </c>
      <c r="AH18" s="49">
        <f t="shared" si="4"/>
        <v>288</v>
      </c>
      <c r="AI18" s="49">
        <f t="shared" si="5"/>
        <v>305</v>
      </c>
      <c r="AJ18" s="49">
        <f t="shared" si="6"/>
        <v>0</v>
      </c>
      <c r="AK18" s="49">
        <f t="shared" si="7"/>
        <v>0</v>
      </c>
      <c r="AL18" s="49">
        <f t="shared" si="8"/>
        <v>0</v>
      </c>
      <c r="AM18" s="49">
        <f t="shared" si="9"/>
        <v>0</v>
      </c>
      <c r="AN18" s="49">
        <f t="shared" si="10"/>
        <v>0</v>
      </c>
      <c r="AO18" s="49">
        <f t="shared" si="11"/>
        <v>0</v>
      </c>
    </row>
    <row r="19" spans="1:41">
      <c r="A19" s="13">
        <v>9</v>
      </c>
      <c r="B19" s="77"/>
      <c r="C19" s="74"/>
      <c r="D19" s="76"/>
      <c r="E19" s="78"/>
      <c r="F19" s="22"/>
      <c r="G19" s="110"/>
      <c r="H19" s="22"/>
      <c r="I19" s="127"/>
      <c r="J19" s="133"/>
      <c r="K19" s="127"/>
      <c r="L19" s="133"/>
      <c r="M19" s="127"/>
      <c r="N19" s="22"/>
      <c r="O19" s="110"/>
      <c r="P19" s="22"/>
      <c r="Q19" s="110"/>
      <c r="R19" s="71"/>
      <c r="S19" s="89"/>
      <c r="T19" s="48"/>
      <c r="U19" s="127"/>
      <c r="V19" s="22"/>
      <c r="W19" s="28">
        <f t="shared" ref="W19:W60" si="12">V19</f>
        <v>0</v>
      </c>
      <c r="X19" s="73">
        <f t="shared" ref="X19:X60" si="13">SUM(F19:W19)</f>
        <v>0</v>
      </c>
      <c r="Y19" s="73">
        <f t="shared" ref="Y19:Y60" si="14">X19-SMALL(AG19:AI19,1)</f>
        <v>0</v>
      </c>
      <c r="AA19" s="17"/>
      <c r="AG19" s="49">
        <f t="shared" si="3"/>
        <v>0</v>
      </c>
      <c r="AH19" s="49">
        <f t="shared" si="4"/>
        <v>0</v>
      </c>
      <c r="AI19" s="49">
        <f t="shared" si="5"/>
        <v>0</v>
      </c>
      <c r="AJ19" s="49">
        <f t="shared" si="6"/>
        <v>0</v>
      </c>
      <c r="AK19" s="49">
        <f t="shared" si="7"/>
        <v>0</v>
      </c>
      <c r="AL19" s="49">
        <f t="shared" si="8"/>
        <v>0</v>
      </c>
      <c r="AM19" s="49">
        <f t="shared" si="9"/>
        <v>0</v>
      </c>
      <c r="AN19" s="49">
        <f t="shared" si="10"/>
        <v>0</v>
      </c>
      <c r="AO19" s="49">
        <f t="shared" si="11"/>
        <v>0</v>
      </c>
    </row>
    <row r="20" spans="1:41">
      <c r="A20" s="13">
        <v>10</v>
      </c>
      <c r="B20" s="77"/>
      <c r="C20" s="74"/>
      <c r="D20" s="76"/>
      <c r="E20" s="78"/>
      <c r="F20" s="22"/>
      <c r="G20" s="110"/>
      <c r="H20" s="22"/>
      <c r="I20" s="127"/>
      <c r="J20" s="133"/>
      <c r="K20" s="127"/>
      <c r="L20" s="133"/>
      <c r="M20" s="127"/>
      <c r="N20" s="22"/>
      <c r="O20" s="110"/>
      <c r="P20" s="22"/>
      <c r="Q20" s="110"/>
      <c r="R20" s="71"/>
      <c r="S20" s="89"/>
      <c r="T20" s="48"/>
      <c r="U20" s="127"/>
      <c r="V20" s="22"/>
      <c r="W20" s="28">
        <f t="shared" si="12"/>
        <v>0</v>
      </c>
      <c r="X20" s="73">
        <f t="shared" si="13"/>
        <v>0</v>
      </c>
      <c r="Y20" s="73">
        <f t="shared" si="14"/>
        <v>0</v>
      </c>
      <c r="AA20" s="17"/>
      <c r="AG20" s="49">
        <f t="shared" si="3"/>
        <v>0</v>
      </c>
      <c r="AH20" s="49">
        <f t="shared" si="4"/>
        <v>0</v>
      </c>
      <c r="AI20" s="49">
        <f t="shared" si="5"/>
        <v>0</v>
      </c>
      <c r="AJ20" s="49">
        <f t="shared" si="6"/>
        <v>0</v>
      </c>
      <c r="AK20" s="49">
        <f t="shared" si="7"/>
        <v>0</v>
      </c>
      <c r="AL20" s="49">
        <f t="shared" si="8"/>
        <v>0</v>
      </c>
      <c r="AM20" s="49">
        <f t="shared" si="9"/>
        <v>0</v>
      </c>
      <c r="AN20" s="49">
        <f t="shared" si="10"/>
        <v>0</v>
      </c>
      <c r="AO20" s="49">
        <f t="shared" si="11"/>
        <v>0</v>
      </c>
    </row>
    <row r="21" spans="1:41">
      <c r="A21" s="13">
        <v>11</v>
      </c>
      <c r="B21" s="77"/>
      <c r="C21" s="74"/>
      <c r="D21" s="76"/>
      <c r="E21" s="78"/>
      <c r="F21" s="22"/>
      <c r="G21" s="110"/>
      <c r="H21" s="22"/>
      <c r="I21" s="127"/>
      <c r="J21" s="133"/>
      <c r="K21" s="127"/>
      <c r="L21" s="133"/>
      <c r="M21" s="127"/>
      <c r="N21" s="22"/>
      <c r="O21" s="110"/>
      <c r="P21" s="22"/>
      <c r="Q21" s="110"/>
      <c r="R21" s="71"/>
      <c r="S21" s="89"/>
      <c r="T21" s="48"/>
      <c r="U21" s="127"/>
      <c r="V21" s="22"/>
      <c r="W21" s="28">
        <f t="shared" si="12"/>
        <v>0</v>
      </c>
      <c r="X21" s="73">
        <f t="shared" si="13"/>
        <v>0</v>
      </c>
      <c r="Y21" s="73">
        <f t="shared" si="14"/>
        <v>0</v>
      </c>
      <c r="AA21" s="17"/>
      <c r="AG21" s="49">
        <f t="shared" si="3"/>
        <v>0</v>
      </c>
      <c r="AH21" s="49">
        <f t="shared" si="4"/>
        <v>0</v>
      </c>
      <c r="AI21" s="49">
        <f t="shared" si="5"/>
        <v>0</v>
      </c>
      <c r="AJ21" s="49">
        <f t="shared" si="6"/>
        <v>0</v>
      </c>
      <c r="AK21" s="49">
        <f t="shared" si="7"/>
        <v>0</v>
      </c>
      <c r="AL21" s="49">
        <f t="shared" si="8"/>
        <v>0</v>
      </c>
      <c r="AM21" s="49">
        <f t="shared" si="9"/>
        <v>0</v>
      </c>
      <c r="AN21" s="49">
        <f t="shared" si="10"/>
        <v>0</v>
      </c>
      <c r="AO21" s="49">
        <f t="shared" si="11"/>
        <v>0</v>
      </c>
    </row>
    <row r="22" spans="1:41">
      <c r="A22" s="13">
        <v>12</v>
      </c>
      <c r="B22" s="77"/>
      <c r="C22" s="74"/>
      <c r="D22" s="76"/>
      <c r="E22" s="78"/>
      <c r="F22" s="22"/>
      <c r="G22" s="110"/>
      <c r="H22" s="22"/>
      <c r="I22" s="127"/>
      <c r="J22" s="133"/>
      <c r="K22" s="127"/>
      <c r="L22" s="133"/>
      <c r="M22" s="127"/>
      <c r="N22" s="22"/>
      <c r="O22" s="110"/>
      <c r="P22" s="22"/>
      <c r="Q22" s="110"/>
      <c r="R22" s="71"/>
      <c r="S22" s="89"/>
      <c r="T22" s="48"/>
      <c r="U22" s="127"/>
      <c r="V22" s="22"/>
      <c r="W22" s="28">
        <f t="shared" si="12"/>
        <v>0</v>
      </c>
      <c r="X22" s="73">
        <f t="shared" si="13"/>
        <v>0</v>
      </c>
      <c r="Y22" s="73">
        <f t="shared" si="14"/>
        <v>0</v>
      </c>
      <c r="AA22" s="17"/>
      <c r="AG22" s="49">
        <f t="shared" si="3"/>
        <v>0</v>
      </c>
      <c r="AH22" s="49">
        <f t="shared" si="4"/>
        <v>0</v>
      </c>
      <c r="AI22" s="49">
        <f t="shared" si="5"/>
        <v>0</v>
      </c>
      <c r="AJ22" s="49">
        <f t="shared" si="6"/>
        <v>0</v>
      </c>
      <c r="AK22" s="49">
        <f t="shared" si="7"/>
        <v>0</v>
      </c>
      <c r="AL22" s="49">
        <f t="shared" si="8"/>
        <v>0</v>
      </c>
      <c r="AM22" s="49">
        <f t="shared" si="9"/>
        <v>0</v>
      </c>
      <c r="AN22" s="49">
        <f t="shared" si="10"/>
        <v>0</v>
      </c>
      <c r="AO22" s="49">
        <f t="shared" si="11"/>
        <v>0</v>
      </c>
    </row>
    <row r="23" spans="1:41">
      <c r="A23" s="13">
        <v>13</v>
      </c>
      <c r="B23" s="77"/>
      <c r="C23" s="74"/>
      <c r="D23" s="76"/>
      <c r="E23" s="78"/>
      <c r="F23" s="22"/>
      <c r="G23" s="110"/>
      <c r="H23" s="22"/>
      <c r="I23" s="127"/>
      <c r="J23" s="133"/>
      <c r="K23" s="127"/>
      <c r="L23" s="133"/>
      <c r="M23" s="127"/>
      <c r="N23" s="22"/>
      <c r="O23" s="110"/>
      <c r="P23" s="22"/>
      <c r="Q23" s="110"/>
      <c r="R23" s="71"/>
      <c r="S23" s="89"/>
      <c r="T23" s="48"/>
      <c r="U23" s="127"/>
      <c r="V23" s="22"/>
      <c r="W23" s="28">
        <f t="shared" si="12"/>
        <v>0</v>
      </c>
      <c r="X23" s="73">
        <f t="shared" si="13"/>
        <v>0</v>
      </c>
      <c r="Y23" s="73">
        <f t="shared" si="14"/>
        <v>0</v>
      </c>
      <c r="AA23" s="17"/>
      <c r="AG23" s="49">
        <f t="shared" si="3"/>
        <v>0</v>
      </c>
      <c r="AH23" s="49">
        <f t="shared" si="4"/>
        <v>0</v>
      </c>
      <c r="AI23" s="49">
        <f t="shared" si="5"/>
        <v>0</v>
      </c>
      <c r="AJ23" s="49">
        <f t="shared" si="6"/>
        <v>0</v>
      </c>
      <c r="AK23" s="49">
        <f t="shared" si="7"/>
        <v>0</v>
      </c>
      <c r="AL23" s="49">
        <f t="shared" si="8"/>
        <v>0</v>
      </c>
      <c r="AM23" s="49">
        <f t="shared" si="9"/>
        <v>0</v>
      </c>
      <c r="AN23" s="49">
        <f t="shared" si="10"/>
        <v>0</v>
      </c>
      <c r="AO23" s="49">
        <f t="shared" si="11"/>
        <v>0</v>
      </c>
    </row>
    <row r="24" spans="1:41">
      <c r="A24" s="13">
        <v>14</v>
      </c>
      <c r="B24" s="77"/>
      <c r="C24" s="74"/>
      <c r="D24" s="76"/>
      <c r="E24" s="78"/>
      <c r="F24" s="22"/>
      <c r="G24" s="110"/>
      <c r="H24" s="22"/>
      <c r="I24" s="127"/>
      <c r="J24" s="133"/>
      <c r="K24" s="127"/>
      <c r="L24" s="133"/>
      <c r="M24" s="127"/>
      <c r="N24" s="22"/>
      <c r="O24" s="110"/>
      <c r="P24" s="22"/>
      <c r="Q24" s="110"/>
      <c r="R24" s="71"/>
      <c r="S24" s="89"/>
      <c r="T24" s="48"/>
      <c r="U24" s="127"/>
      <c r="V24" s="22"/>
      <c r="W24" s="28">
        <f t="shared" si="12"/>
        <v>0</v>
      </c>
      <c r="X24" s="73">
        <f t="shared" si="13"/>
        <v>0</v>
      </c>
      <c r="Y24" s="73">
        <f t="shared" si="14"/>
        <v>0</v>
      </c>
      <c r="AA24" s="17"/>
      <c r="AG24" s="49">
        <f t="shared" si="3"/>
        <v>0</v>
      </c>
      <c r="AH24" s="49">
        <f t="shared" si="4"/>
        <v>0</v>
      </c>
      <c r="AI24" s="49">
        <f t="shared" si="5"/>
        <v>0</v>
      </c>
      <c r="AJ24" s="49">
        <f t="shared" si="6"/>
        <v>0</v>
      </c>
      <c r="AK24" s="49">
        <f t="shared" si="7"/>
        <v>0</v>
      </c>
      <c r="AL24" s="49">
        <f t="shared" si="8"/>
        <v>0</v>
      </c>
      <c r="AM24" s="49">
        <f t="shared" si="9"/>
        <v>0</v>
      </c>
      <c r="AN24" s="49">
        <f t="shared" si="10"/>
        <v>0</v>
      </c>
      <c r="AO24" s="49">
        <f t="shared" si="11"/>
        <v>0</v>
      </c>
    </row>
    <row r="25" spans="1:41">
      <c r="A25" s="13">
        <v>15</v>
      </c>
      <c r="B25" s="77"/>
      <c r="C25" s="74"/>
      <c r="D25" s="76"/>
      <c r="E25" s="78"/>
      <c r="F25" s="22"/>
      <c r="G25" s="110"/>
      <c r="H25" s="22"/>
      <c r="I25" s="127"/>
      <c r="J25" s="133"/>
      <c r="K25" s="127"/>
      <c r="L25" s="133"/>
      <c r="M25" s="127"/>
      <c r="N25" s="22"/>
      <c r="O25" s="110"/>
      <c r="P25" s="22"/>
      <c r="Q25" s="110"/>
      <c r="R25" s="71"/>
      <c r="S25" s="89"/>
      <c r="T25" s="48"/>
      <c r="U25" s="127"/>
      <c r="V25" s="22"/>
      <c r="W25" s="28">
        <f t="shared" si="12"/>
        <v>0</v>
      </c>
      <c r="X25" s="73">
        <f t="shared" si="13"/>
        <v>0</v>
      </c>
      <c r="Y25" s="73">
        <f t="shared" si="14"/>
        <v>0</v>
      </c>
      <c r="AA25" s="17"/>
      <c r="AG25" s="49">
        <f t="shared" si="3"/>
        <v>0</v>
      </c>
      <c r="AH25" s="49">
        <f t="shared" si="4"/>
        <v>0</v>
      </c>
      <c r="AI25" s="49">
        <f t="shared" si="5"/>
        <v>0</v>
      </c>
      <c r="AJ25" s="49">
        <f t="shared" si="6"/>
        <v>0</v>
      </c>
      <c r="AK25" s="49">
        <f t="shared" si="7"/>
        <v>0</v>
      </c>
      <c r="AL25" s="49">
        <f t="shared" si="8"/>
        <v>0</v>
      </c>
      <c r="AM25" s="49">
        <f t="shared" si="9"/>
        <v>0</v>
      </c>
      <c r="AN25" s="49">
        <f t="shared" si="10"/>
        <v>0</v>
      </c>
      <c r="AO25" s="49">
        <f t="shared" si="11"/>
        <v>0</v>
      </c>
    </row>
    <row r="26" spans="1:41">
      <c r="A26" s="13">
        <v>16</v>
      </c>
      <c r="B26" s="77"/>
      <c r="C26" s="74"/>
      <c r="D26" s="76"/>
      <c r="E26" s="78"/>
      <c r="F26" s="22"/>
      <c r="G26" s="110"/>
      <c r="H26" s="22"/>
      <c r="I26" s="127"/>
      <c r="J26" s="133"/>
      <c r="K26" s="127"/>
      <c r="L26" s="133"/>
      <c r="M26" s="127"/>
      <c r="N26" s="22"/>
      <c r="O26" s="110"/>
      <c r="P26" s="22"/>
      <c r="Q26" s="110"/>
      <c r="R26" s="71"/>
      <c r="S26" s="89"/>
      <c r="T26" s="48"/>
      <c r="U26" s="127"/>
      <c r="V26" s="22"/>
      <c r="W26" s="28">
        <f t="shared" si="12"/>
        <v>0</v>
      </c>
      <c r="X26" s="73">
        <f t="shared" si="13"/>
        <v>0</v>
      </c>
      <c r="Y26" s="73">
        <f t="shared" si="14"/>
        <v>0</v>
      </c>
      <c r="AA26" s="17"/>
      <c r="AG26" s="49">
        <f t="shared" si="3"/>
        <v>0</v>
      </c>
      <c r="AH26" s="49">
        <f t="shared" si="4"/>
        <v>0</v>
      </c>
      <c r="AI26" s="49">
        <f t="shared" si="5"/>
        <v>0</v>
      </c>
      <c r="AJ26" s="49">
        <f t="shared" si="6"/>
        <v>0</v>
      </c>
      <c r="AK26" s="49">
        <f t="shared" si="7"/>
        <v>0</v>
      </c>
      <c r="AL26" s="49">
        <f t="shared" si="8"/>
        <v>0</v>
      </c>
      <c r="AM26" s="49">
        <f t="shared" si="9"/>
        <v>0</v>
      </c>
      <c r="AN26" s="49">
        <f t="shared" si="10"/>
        <v>0</v>
      </c>
      <c r="AO26" s="49">
        <f t="shared" si="11"/>
        <v>0</v>
      </c>
    </row>
    <row r="27" spans="1:41">
      <c r="A27" s="13">
        <v>17</v>
      </c>
      <c r="B27" s="77"/>
      <c r="C27" s="74"/>
      <c r="D27" s="76"/>
      <c r="E27" s="78"/>
      <c r="F27" s="22"/>
      <c r="G27" s="110"/>
      <c r="H27" s="22"/>
      <c r="I27" s="110"/>
      <c r="J27" s="22"/>
      <c r="K27" s="110"/>
      <c r="L27" s="22"/>
      <c r="M27" s="110"/>
      <c r="N27" s="22"/>
      <c r="O27" s="110"/>
      <c r="P27" s="22"/>
      <c r="Q27" s="110"/>
      <c r="R27" s="71"/>
      <c r="S27" s="89"/>
      <c r="T27" s="47"/>
      <c r="U27" s="110"/>
      <c r="V27" s="22"/>
      <c r="W27" s="28">
        <f t="shared" si="12"/>
        <v>0</v>
      </c>
      <c r="X27" s="73">
        <f t="shared" si="13"/>
        <v>0</v>
      </c>
      <c r="Y27" s="73">
        <f t="shared" si="14"/>
        <v>0</v>
      </c>
      <c r="AA27" s="17"/>
      <c r="AG27" s="49">
        <f t="shared" si="3"/>
        <v>0</v>
      </c>
      <c r="AH27" s="49">
        <f t="shared" si="4"/>
        <v>0</v>
      </c>
      <c r="AI27" s="49">
        <f t="shared" si="5"/>
        <v>0</v>
      </c>
      <c r="AJ27" s="49">
        <f t="shared" si="6"/>
        <v>0</v>
      </c>
      <c r="AK27" s="49">
        <f t="shared" si="7"/>
        <v>0</v>
      </c>
      <c r="AL27" s="49">
        <f t="shared" si="8"/>
        <v>0</v>
      </c>
      <c r="AM27" s="49">
        <f t="shared" si="9"/>
        <v>0</v>
      </c>
      <c r="AN27" s="49">
        <f t="shared" si="10"/>
        <v>0</v>
      </c>
      <c r="AO27" s="49">
        <f t="shared" si="11"/>
        <v>0</v>
      </c>
    </row>
    <row r="28" spans="1:41">
      <c r="A28" s="13">
        <v>18</v>
      </c>
      <c r="B28" s="77"/>
      <c r="C28" s="74"/>
      <c r="D28" s="76"/>
      <c r="E28" s="78"/>
      <c r="F28" s="22"/>
      <c r="G28" s="110"/>
      <c r="H28" s="22"/>
      <c r="I28" s="110"/>
      <c r="J28" s="22"/>
      <c r="K28" s="110"/>
      <c r="L28" s="22"/>
      <c r="M28" s="110"/>
      <c r="N28" s="22"/>
      <c r="O28" s="110"/>
      <c r="P28" s="22"/>
      <c r="Q28" s="110"/>
      <c r="R28" s="71"/>
      <c r="S28" s="89"/>
      <c r="T28" s="47"/>
      <c r="U28" s="110"/>
      <c r="V28" s="22"/>
      <c r="W28" s="28">
        <f t="shared" si="12"/>
        <v>0</v>
      </c>
      <c r="X28" s="73">
        <f t="shared" si="13"/>
        <v>0</v>
      </c>
      <c r="Y28" s="73">
        <f t="shared" si="14"/>
        <v>0</v>
      </c>
      <c r="AA28" s="17"/>
      <c r="AG28" s="49">
        <f t="shared" si="3"/>
        <v>0</v>
      </c>
      <c r="AH28" s="49">
        <f t="shared" si="4"/>
        <v>0</v>
      </c>
      <c r="AI28" s="49">
        <f t="shared" si="5"/>
        <v>0</v>
      </c>
      <c r="AJ28" s="49">
        <f t="shared" si="6"/>
        <v>0</v>
      </c>
      <c r="AK28" s="49">
        <f t="shared" si="7"/>
        <v>0</v>
      </c>
      <c r="AL28" s="49">
        <f t="shared" si="8"/>
        <v>0</v>
      </c>
      <c r="AM28" s="49">
        <f t="shared" si="9"/>
        <v>0</v>
      </c>
      <c r="AN28" s="49">
        <f t="shared" si="10"/>
        <v>0</v>
      </c>
      <c r="AO28" s="49">
        <f t="shared" si="11"/>
        <v>0</v>
      </c>
    </row>
    <row r="29" spans="1:41">
      <c r="A29" s="13">
        <v>19</v>
      </c>
      <c r="B29" s="77"/>
      <c r="C29" s="74"/>
      <c r="D29" s="76"/>
      <c r="E29" s="78"/>
      <c r="F29" s="22"/>
      <c r="G29" s="110"/>
      <c r="H29" s="22"/>
      <c r="I29" s="110"/>
      <c r="J29" s="22"/>
      <c r="K29" s="110"/>
      <c r="L29" s="22"/>
      <c r="M29" s="110"/>
      <c r="N29" s="22"/>
      <c r="O29" s="110"/>
      <c r="P29" s="22"/>
      <c r="Q29" s="110"/>
      <c r="R29" s="71"/>
      <c r="S29" s="89"/>
      <c r="T29" s="47"/>
      <c r="U29" s="110"/>
      <c r="V29" s="22"/>
      <c r="W29" s="28">
        <f t="shared" si="12"/>
        <v>0</v>
      </c>
      <c r="X29" s="73">
        <f t="shared" si="13"/>
        <v>0</v>
      </c>
      <c r="Y29" s="73">
        <f t="shared" si="14"/>
        <v>0</v>
      </c>
      <c r="AA29" s="17"/>
      <c r="AG29" s="49">
        <f t="shared" si="3"/>
        <v>0</v>
      </c>
      <c r="AH29" s="49">
        <f t="shared" si="4"/>
        <v>0</v>
      </c>
      <c r="AI29" s="49">
        <f t="shared" si="5"/>
        <v>0</v>
      </c>
      <c r="AJ29" s="49">
        <f t="shared" si="6"/>
        <v>0</v>
      </c>
      <c r="AK29" s="49">
        <f t="shared" si="7"/>
        <v>0</v>
      </c>
      <c r="AL29" s="49">
        <f t="shared" si="8"/>
        <v>0</v>
      </c>
      <c r="AM29" s="49">
        <f t="shared" si="9"/>
        <v>0</v>
      </c>
      <c r="AN29" s="49">
        <f t="shared" si="10"/>
        <v>0</v>
      </c>
      <c r="AO29" s="49">
        <f t="shared" si="11"/>
        <v>0</v>
      </c>
    </row>
    <row r="30" spans="1:41">
      <c r="A30" s="13">
        <v>20</v>
      </c>
      <c r="B30" s="77"/>
      <c r="C30" s="74"/>
      <c r="D30" s="76"/>
      <c r="E30" s="78"/>
      <c r="F30" s="22"/>
      <c r="G30" s="110"/>
      <c r="H30" s="22"/>
      <c r="I30" s="110"/>
      <c r="J30" s="22"/>
      <c r="K30" s="110"/>
      <c r="L30" s="22"/>
      <c r="M30" s="110"/>
      <c r="N30" s="22"/>
      <c r="O30" s="110"/>
      <c r="P30" s="22"/>
      <c r="Q30" s="110"/>
      <c r="R30" s="71"/>
      <c r="S30" s="89"/>
      <c r="T30" s="47"/>
      <c r="U30" s="110"/>
      <c r="V30" s="22"/>
      <c r="W30" s="28">
        <f t="shared" si="12"/>
        <v>0</v>
      </c>
      <c r="X30" s="73">
        <f t="shared" si="13"/>
        <v>0</v>
      </c>
      <c r="Y30" s="73">
        <f t="shared" si="14"/>
        <v>0</v>
      </c>
      <c r="AA30" s="17"/>
      <c r="AG30" s="49">
        <f t="shared" si="3"/>
        <v>0</v>
      </c>
      <c r="AH30" s="49">
        <f t="shared" si="4"/>
        <v>0</v>
      </c>
      <c r="AI30" s="49">
        <f t="shared" si="5"/>
        <v>0</v>
      </c>
      <c r="AJ30" s="49">
        <f t="shared" si="6"/>
        <v>0</v>
      </c>
      <c r="AK30" s="49">
        <f t="shared" si="7"/>
        <v>0</v>
      </c>
      <c r="AL30" s="49">
        <f t="shared" si="8"/>
        <v>0</v>
      </c>
      <c r="AM30" s="49">
        <f t="shared" si="9"/>
        <v>0</v>
      </c>
      <c r="AN30" s="49">
        <f t="shared" si="10"/>
        <v>0</v>
      </c>
      <c r="AO30" s="49">
        <f t="shared" si="11"/>
        <v>0</v>
      </c>
    </row>
    <row r="31" spans="1:41">
      <c r="A31" s="13">
        <v>21</v>
      </c>
      <c r="B31" s="77"/>
      <c r="C31" s="74"/>
      <c r="D31" s="76"/>
      <c r="E31" s="78"/>
      <c r="F31" s="22"/>
      <c r="G31" s="110"/>
      <c r="H31" s="22"/>
      <c r="I31" s="110"/>
      <c r="J31" s="22"/>
      <c r="K31" s="110"/>
      <c r="L31" s="22"/>
      <c r="M31" s="110"/>
      <c r="N31" s="22"/>
      <c r="O31" s="110"/>
      <c r="P31" s="22"/>
      <c r="Q31" s="110"/>
      <c r="R31" s="71"/>
      <c r="S31" s="89"/>
      <c r="T31" s="47"/>
      <c r="U31" s="110"/>
      <c r="V31" s="22"/>
      <c r="W31" s="28">
        <f t="shared" si="12"/>
        <v>0</v>
      </c>
      <c r="X31" s="73">
        <f t="shared" si="13"/>
        <v>0</v>
      </c>
      <c r="Y31" s="73">
        <f t="shared" si="14"/>
        <v>0</v>
      </c>
      <c r="AA31" s="17"/>
      <c r="AG31" s="49">
        <f t="shared" si="3"/>
        <v>0</v>
      </c>
      <c r="AH31" s="49">
        <f t="shared" si="4"/>
        <v>0</v>
      </c>
      <c r="AI31" s="49">
        <f t="shared" si="5"/>
        <v>0</v>
      </c>
      <c r="AJ31" s="49">
        <f t="shared" si="6"/>
        <v>0</v>
      </c>
      <c r="AK31" s="49">
        <f t="shared" si="7"/>
        <v>0</v>
      </c>
      <c r="AL31" s="49">
        <f t="shared" si="8"/>
        <v>0</v>
      </c>
      <c r="AM31" s="49">
        <f t="shared" si="9"/>
        <v>0</v>
      </c>
      <c r="AN31" s="49">
        <f t="shared" si="10"/>
        <v>0</v>
      </c>
      <c r="AO31" s="49">
        <f t="shared" si="11"/>
        <v>0</v>
      </c>
    </row>
    <row r="32" spans="1:41">
      <c r="A32" s="13">
        <v>22</v>
      </c>
      <c r="B32" s="77"/>
      <c r="C32" s="74"/>
      <c r="D32" s="76"/>
      <c r="E32" s="78"/>
      <c r="F32" s="22"/>
      <c r="G32" s="110"/>
      <c r="H32" s="22"/>
      <c r="I32" s="110"/>
      <c r="J32" s="22"/>
      <c r="K32" s="110"/>
      <c r="L32" s="22"/>
      <c r="M32" s="110"/>
      <c r="N32" s="22"/>
      <c r="O32" s="110"/>
      <c r="P32" s="22"/>
      <c r="Q32" s="110"/>
      <c r="R32" s="71"/>
      <c r="S32" s="89"/>
      <c r="T32" s="47"/>
      <c r="U32" s="110"/>
      <c r="V32" s="22"/>
      <c r="W32" s="28">
        <f t="shared" si="12"/>
        <v>0</v>
      </c>
      <c r="X32" s="73">
        <f t="shared" si="13"/>
        <v>0</v>
      </c>
      <c r="Y32" s="73">
        <f t="shared" si="14"/>
        <v>0</v>
      </c>
      <c r="AA32" s="17"/>
      <c r="AG32" s="49">
        <f t="shared" si="3"/>
        <v>0</v>
      </c>
      <c r="AH32" s="49">
        <f t="shared" si="4"/>
        <v>0</v>
      </c>
      <c r="AI32" s="49">
        <f t="shared" si="5"/>
        <v>0</v>
      </c>
      <c r="AJ32" s="49">
        <f t="shared" si="6"/>
        <v>0</v>
      </c>
      <c r="AK32" s="49">
        <f t="shared" si="7"/>
        <v>0</v>
      </c>
      <c r="AL32" s="49">
        <f t="shared" si="8"/>
        <v>0</v>
      </c>
      <c r="AM32" s="49">
        <f t="shared" si="9"/>
        <v>0</v>
      </c>
      <c r="AN32" s="49">
        <f t="shared" si="10"/>
        <v>0</v>
      </c>
      <c r="AO32" s="49">
        <f t="shared" si="11"/>
        <v>0</v>
      </c>
    </row>
    <row r="33" spans="1:41">
      <c r="A33" s="13">
        <v>23</v>
      </c>
      <c r="B33" s="77"/>
      <c r="C33" s="74"/>
      <c r="D33" s="76"/>
      <c r="E33" s="78"/>
      <c r="F33" s="22"/>
      <c r="G33" s="110"/>
      <c r="H33" s="22"/>
      <c r="I33" s="110"/>
      <c r="J33" s="22"/>
      <c r="K33" s="110"/>
      <c r="L33" s="22"/>
      <c r="M33" s="110"/>
      <c r="N33" s="22"/>
      <c r="O33" s="110"/>
      <c r="P33" s="22"/>
      <c r="Q33" s="110"/>
      <c r="R33" s="71"/>
      <c r="S33" s="89"/>
      <c r="T33" s="47"/>
      <c r="U33" s="110"/>
      <c r="V33" s="22"/>
      <c r="W33" s="28">
        <f t="shared" si="12"/>
        <v>0</v>
      </c>
      <c r="X33" s="73">
        <f t="shared" si="13"/>
        <v>0</v>
      </c>
      <c r="Y33" s="73">
        <f t="shared" si="14"/>
        <v>0</v>
      </c>
      <c r="AA33" s="17"/>
      <c r="AG33" s="49">
        <f t="shared" si="3"/>
        <v>0</v>
      </c>
      <c r="AH33" s="49">
        <f t="shared" si="4"/>
        <v>0</v>
      </c>
      <c r="AI33" s="49">
        <f t="shared" si="5"/>
        <v>0</v>
      </c>
      <c r="AJ33" s="49">
        <f t="shared" si="6"/>
        <v>0</v>
      </c>
      <c r="AK33" s="49">
        <f t="shared" si="7"/>
        <v>0</v>
      </c>
      <c r="AL33" s="49">
        <f t="shared" si="8"/>
        <v>0</v>
      </c>
      <c r="AM33" s="49">
        <f t="shared" si="9"/>
        <v>0</v>
      </c>
      <c r="AN33" s="49">
        <f t="shared" si="10"/>
        <v>0</v>
      </c>
      <c r="AO33" s="49">
        <f t="shared" si="11"/>
        <v>0</v>
      </c>
    </row>
    <row r="34" spans="1:41">
      <c r="A34" s="13">
        <v>24</v>
      </c>
      <c r="B34" s="77"/>
      <c r="C34" s="74"/>
      <c r="D34" s="76"/>
      <c r="E34" s="78"/>
      <c r="F34" s="22"/>
      <c r="G34" s="110"/>
      <c r="H34" s="22"/>
      <c r="I34" s="110"/>
      <c r="J34" s="22"/>
      <c r="K34" s="110"/>
      <c r="L34" s="22"/>
      <c r="M34" s="110"/>
      <c r="N34" s="22"/>
      <c r="O34" s="110"/>
      <c r="P34" s="22"/>
      <c r="Q34" s="110"/>
      <c r="R34" s="71"/>
      <c r="S34" s="89"/>
      <c r="T34" s="47"/>
      <c r="U34" s="110"/>
      <c r="V34" s="22"/>
      <c r="W34" s="28">
        <f t="shared" si="12"/>
        <v>0</v>
      </c>
      <c r="X34" s="73">
        <f t="shared" si="13"/>
        <v>0</v>
      </c>
      <c r="Y34" s="73">
        <f t="shared" si="14"/>
        <v>0</v>
      </c>
      <c r="AA34" s="17"/>
      <c r="AG34" s="49">
        <f t="shared" si="3"/>
        <v>0</v>
      </c>
      <c r="AH34" s="49">
        <f t="shared" si="4"/>
        <v>0</v>
      </c>
      <c r="AI34" s="49">
        <f t="shared" si="5"/>
        <v>0</v>
      </c>
      <c r="AJ34" s="49">
        <f t="shared" si="6"/>
        <v>0</v>
      </c>
      <c r="AK34" s="49">
        <f t="shared" si="7"/>
        <v>0</v>
      </c>
      <c r="AL34" s="49">
        <f t="shared" si="8"/>
        <v>0</v>
      </c>
      <c r="AM34" s="49">
        <f t="shared" si="9"/>
        <v>0</v>
      </c>
      <c r="AN34" s="49">
        <f t="shared" si="10"/>
        <v>0</v>
      </c>
      <c r="AO34" s="49">
        <f t="shared" si="11"/>
        <v>0</v>
      </c>
    </row>
    <row r="35" spans="1:41">
      <c r="A35" s="13">
        <v>25</v>
      </c>
      <c r="B35" s="77"/>
      <c r="C35" s="74"/>
      <c r="D35" s="76"/>
      <c r="E35" s="78"/>
      <c r="F35" s="22"/>
      <c r="G35" s="110"/>
      <c r="H35" s="22"/>
      <c r="I35" s="110"/>
      <c r="J35" s="22"/>
      <c r="K35" s="110"/>
      <c r="L35" s="22"/>
      <c r="M35" s="110"/>
      <c r="N35" s="22"/>
      <c r="O35" s="110"/>
      <c r="P35" s="22"/>
      <c r="Q35" s="110"/>
      <c r="R35" s="71"/>
      <c r="S35" s="89"/>
      <c r="T35" s="47"/>
      <c r="U35" s="110"/>
      <c r="V35" s="22"/>
      <c r="W35" s="28">
        <f t="shared" si="12"/>
        <v>0</v>
      </c>
      <c r="X35" s="73">
        <f t="shared" si="13"/>
        <v>0</v>
      </c>
      <c r="Y35" s="73">
        <f t="shared" si="14"/>
        <v>0</v>
      </c>
      <c r="AA35" s="17"/>
      <c r="AG35" s="49">
        <f t="shared" si="3"/>
        <v>0</v>
      </c>
      <c r="AH35" s="49">
        <f t="shared" si="4"/>
        <v>0</v>
      </c>
      <c r="AI35" s="49">
        <f t="shared" si="5"/>
        <v>0</v>
      </c>
      <c r="AJ35" s="49">
        <f t="shared" si="6"/>
        <v>0</v>
      </c>
      <c r="AK35" s="49">
        <f t="shared" si="7"/>
        <v>0</v>
      </c>
      <c r="AL35" s="49">
        <f t="shared" si="8"/>
        <v>0</v>
      </c>
      <c r="AM35" s="49">
        <f t="shared" si="9"/>
        <v>0</v>
      </c>
      <c r="AN35" s="49">
        <f t="shared" si="10"/>
        <v>0</v>
      </c>
      <c r="AO35" s="49">
        <f t="shared" si="11"/>
        <v>0</v>
      </c>
    </row>
    <row r="36" spans="1:41">
      <c r="A36" s="13">
        <v>26</v>
      </c>
      <c r="B36" s="77"/>
      <c r="C36" s="74"/>
      <c r="D36" s="76"/>
      <c r="E36" s="78"/>
      <c r="F36" s="22"/>
      <c r="G36" s="110"/>
      <c r="H36" s="22"/>
      <c r="I36" s="110"/>
      <c r="J36" s="22"/>
      <c r="K36" s="110"/>
      <c r="L36" s="22"/>
      <c r="M36" s="110"/>
      <c r="N36" s="22"/>
      <c r="O36" s="110"/>
      <c r="P36" s="22"/>
      <c r="Q36" s="110"/>
      <c r="R36" s="71"/>
      <c r="S36" s="89"/>
      <c r="T36" s="47"/>
      <c r="U36" s="110"/>
      <c r="V36" s="22"/>
      <c r="W36" s="28">
        <f t="shared" si="12"/>
        <v>0</v>
      </c>
      <c r="X36" s="73">
        <f t="shared" si="13"/>
        <v>0</v>
      </c>
      <c r="Y36" s="73">
        <f t="shared" si="14"/>
        <v>0</v>
      </c>
      <c r="AA36" s="17"/>
      <c r="AG36" s="49">
        <f t="shared" si="3"/>
        <v>0</v>
      </c>
      <c r="AH36" s="49">
        <f t="shared" si="4"/>
        <v>0</v>
      </c>
      <c r="AI36" s="49">
        <f t="shared" si="5"/>
        <v>0</v>
      </c>
      <c r="AJ36" s="49">
        <f t="shared" si="6"/>
        <v>0</v>
      </c>
      <c r="AK36" s="49">
        <f t="shared" si="7"/>
        <v>0</v>
      </c>
      <c r="AL36" s="49">
        <f t="shared" si="8"/>
        <v>0</v>
      </c>
      <c r="AM36" s="49">
        <f t="shared" si="9"/>
        <v>0</v>
      </c>
      <c r="AN36" s="49">
        <f t="shared" si="10"/>
        <v>0</v>
      </c>
      <c r="AO36" s="49">
        <f t="shared" si="11"/>
        <v>0</v>
      </c>
    </row>
    <row r="37" spans="1:41">
      <c r="A37" s="13">
        <v>27</v>
      </c>
      <c r="B37" s="77"/>
      <c r="C37" s="74"/>
      <c r="D37" s="76"/>
      <c r="E37" s="78"/>
      <c r="F37" s="22"/>
      <c r="G37" s="110"/>
      <c r="H37" s="22"/>
      <c r="I37" s="110"/>
      <c r="J37" s="22"/>
      <c r="K37" s="110"/>
      <c r="L37" s="22"/>
      <c r="M37" s="110"/>
      <c r="N37" s="22"/>
      <c r="O37" s="110"/>
      <c r="P37" s="22"/>
      <c r="Q37" s="110"/>
      <c r="R37" s="71"/>
      <c r="S37" s="89"/>
      <c r="T37" s="47"/>
      <c r="U37" s="110"/>
      <c r="V37" s="22"/>
      <c r="W37" s="28">
        <f t="shared" si="12"/>
        <v>0</v>
      </c>
      <c r="X37" s="73">
        <f t="shared" si="13"/>
        <v>0</v>
      </c>
      <c r="Y37" s="73">
        <f t="shared" si="14"/>
        <v>0</v>
      </c>
      <c r="AA37" s="17"/>
      <c r="AG37" s="49">
        <f t="shared" si="3"/>
        <v>0</v>
      </c>
      <c r="AH37" s="49">
        <f t="shared" si="4"/>
        <v>0</v>
      </c>
      <c r="AI37" s="49">
        <f t="shared" si="5"/>
        <v>0</v>
      </c>
      <c r="AJ37" s="49">
        <f t="shared" si="6"/>
        <v>0</v>
      </c>
      <c r="AK37" s="49">
        <f t="shared" si="7"/>
        <v>0</v>
      </c>
      <c r="AL37" s="49">
        <f t="shared" si="8"/>
        <v>0</v>
      </c>
      <c r="AM37" s="49">
        <f t="shared" si="9"/>
        <v>0</v>
      </c>
      <c r="AN37" s="49">
        <f t="shared" si="10"/>
        <v>0</v>
      </c>
      <c r="AO37" s="49">
        <f t="shared" si="11"/>
        <v>0</v>
      </c>
    </row>
    <row r="38" spans="1:41">
      <c r="A38" s="13">
        <v>28</v>
      </c>
      <c r="B38" s="77"/>
      <c r="C38" s="74"/>
      <c r="D38" s="76"/>
      <c r="E38" s="78"/>
      <c r="F38" s="22"/>
      <c r="G38" s="110"/>
      <c r="H38" s="22"/>
      <c r="I38" s="110"/>
      <c r="J38" s="22"/>
      <c r="K38" s="110"/>
      <c r="L38" s="22"/>
      <c r="M38" s="110"/>
      <c r="N38" s="22"/>
      <c r="O38" s="110"/>
      <c r="P38" s="22"/>
      <c r="Q38" s="110"/>
      <c r="R38" s="71"/>
      <c r="S38" s="89"/>
      <c r="T38" s="47"/>
      <c r="U38" s="110"/>
      <c r="V38" s="22"/>
      <c r="W38" s="28">
        <f t="shared" si="12"/>
        <v>0</v>
      </c>
      <c r="X38" s="73">
        <f t="shared" si="13"/>
        <v>0</v>
      </c>
      <c r="Y38" s="73">
        <f t="shared" si="14"/>
        <v>0</v>
      </c>
      <c r="AA38" s="17"/>
      <c r="AG38" s="49">
        <f t="shared" si="3"/>
        <v>0</v>
      </c>
      <c r="AH38" s="49">
        <f t="shared" si="4"/>
        <v>0</v>
      </c>
      <c r="AI38" s="49">
        <f t="shared" si="5"/>
        <v>0</v>
      </c>
      <c r="AJ38" s="49">
        <f t="shared" si="6"/>
        <v>0</v>
      </c>
      <c r="AK38" s="49">
        <f t="shared" si="7"/>
        <v>0</v>
      </c>
      <c r="AL38" s="49">
        <f t="shared" si="8"/>
        <v>0</v>
      </c>
      <c r="AM38" s="49">
        <f t="shared" si="9"/>
        <v>0</v>
      </c>
      <c r="AN38" s="49">
        <f t="shared" si="10"/>
        <v>0</v>
      </c>
      <c r="AO38" s="49">
        <f t="shared" si="11"/>
        <v>0</v>
      </c>
    </row>
    <row r="39" spans="1:41">
      <c r="A39" s="13">
        <v>29</v>
      </c>
      <c r="B39" s="77"/>
      <c r="C39" s="74"/>
      <c r="D39" s="76"/>
      <c r="E39" s="78"/>
      <c r="F39" s="22"/>
      <c r="G39" s="110"/>
      <c r="H39" s="22"/>
      <c r="I39" s="110"/>
      <c r="J39" s="22"/>
      <c r="K39" s="110"/>
      <c r="L39" s="22"/>
      <c r="M39" s="110"/>
      <c r="N39" s="22"/>
      <c r="O39" s="110"/>
      <c r="P39" s="22"/>
      <c r="Q39" s="110"/>
      <c r="R39" s="71"/>
      <c r="S39" s="89"/>
      <c r="T39" s="47"/>
      <c r="U39" s="110"/>
      <c r="V39" s="22"/>
      <c r="W39" s="28">
        <f t="shared" si="12"/>
        <v>0</v>
      </c>
      <c r="X39" s="73">
        <f t="shared" si="13"/>
        <v>0</v>
      </c>
      <c r="Y39" s="73">
        <f t="shared" si="14"/>
        <v>0</v>
      </c>
      <c r="AA39" s="17"/>
      <c r="AG39" s="49">
        <f t="shared" si="3"/>
        <v>0</v>
      </c>
      <c r="AH39" s="49">
        <f t="shared" si="4"/>
        <v>0</v>
      </c>
      <c r="AI39" s="49">
        <f t="shared" si="5"/>
        <v>0</v>
      </c>
      <c r="AJ39" s="49">
        <f t="shared" si="6"/>
        <v>0</v>
      </c>
      <c r="AK39" s="49">
        <f t="shared" si="7"/>
        <v>0</v>
      </c>
      <c r="AL39" s="49">
        <f t="shared" si="8"/>
        <v>0</v>
      </c>
      <c r="AM39" s="49">
        <f t="shared" si="9"/>
        <v>0</v>
      </c>
      <c r="AN39" s="49">
        <f t="shared" si="10"/>
        <v>0</v>
      </c>
      <c r="AO39" s="49">
        <f t="shared" si="11"/>
        <v>0</v>
      </c>
    </row>
    <row r="40" spans="1:41">
      <c r="A40" s="13">
        <v>30</v>
      </c>
      <c r="B40" s="77"/>
      <c r="C40" s="74"/>
      <c r="D40" s="76"/>
      <c r="E40" s="78"/>
      <c r="F40" s="22"/>
      <c r="G40" s="110"/>
      <c r="H40" s="22"/>
      <c r="I40" s="110"/>
      <c r="J40" s="22"/>
      <c r="K40" s="110"/>
      <c r="L40" s="22"/>
      <c r="M40" s="110"/>
      <c r="N40" s="22"/>
      <c r="O40" s="110"/>
      <c r="P40" s="22"/>
      <c r="Q40" s="110"/>
      <c r="R40" s="71"/>
      <c r="S40" s="89"/>
      <c r="T40" s="47"/>
      <c r="U40" s="110"/>
      <c r="V40" s="22"/>
      <c r="W40" s="28">
        <f t="shared" si="12"/>
        <v>0</v>
      </c>
      <c r="X40" s="73">
        <f t="shared" si="13"/>
        <v>0</v>
      </c>
      <c r="Y40" s="73">
        <f t="shared" si="14"/>
        <v>0</v>
      </c>
      <c r="AA40" s="17"/>
      <c r="AG40" s="49">
        <f t="shared" si="3"/>
        <v>0</v>
      </c>
      <c r="AH40" s="49">
        <f t="shared" si="4"/>
        <v>0</v>
      </c>
      <c r="AI40" s="49">
        <f t="shared" si="5"/>
        <v>0</v>
      </c>
      <c r="AJ40" s="49">
        <f t="shared" si="6"/>
        <v>0</v>
      </c>
      <c r="AK40" s="49">
        <f t="shared" si="7"/>
        <v>0</v>
      </c>
      <c r="AL40" s="49">
        <f t="shared" si="8"/>
        <v>0</v>
      </c>
      <c r="AM40" s="49">
        <f t="shared" si="9"/>
        <v>0</v>
      </c>
      <c r="AN40" s="49">
        <f t="shared" si="10"/>
        <v>0</v>
      </c>
      <c r="AO40" s="49">
        <f t="shared" si="11"/>
        <v>0</v>
      </c>
    </row>
    <row r="41" spans="1:41">
      <c r="A41" s="13">
        <v>31</v>
      </c>
      <c r="B41" s="77"/>
      <c r="C41" s="74"/>
      <c r="D41" s="76"/>
      <c r="E41" s="78"/>
      <c r="F41" s="22"/>
      <c r="G41" s="110"/>
      <c r="H41" s="22"/>
      <c r="I41" s="110"/>
      <c r="J41" s="22"/>
      <c r="K41" s="110"/>
      <c r="L41" s="22"/>
      <c r="M41" s="110"/>
      <c r="N41" s="22"/>
      <c r="O41" s="110"/>
      <c r="P41" s="22"/>
      <c r="Q41" s="110"/>
      <c r="R41" s="71"/>
      <c r="S41" s="89"/>
      <c r="T41" s="47"/>
      <c r="U41" s="110"/>
      <c r="V41" s="22"/>
      <c r="W41" s="28">
        <f t="shared" si="12"/>
        <v>0</v>
      </c>
      <c r="X41" s="73">
        <f t="shared" si="13"/>
        <v>0</v>
      </c>
      <c r="Y41" s="73">
        <f t="shared" si="14"/>
        <v>0</v>
      </c>
      <c r="AA41" s="17"/>
      <c r="AG41" s="49">
        <f t="shared" si="3"/>
        <v>0</v>
      </c>
      <c r="AH41" s="49">
        <f t="shared" si="4"/>
        <v>0</v>
      </c>
      <c r="AI41" s="49">
        <f t="shared" si="5"/>
        <v>0</v>
      </c>
      <c r="AJ41" s="49">
        <f t="shared" si="6"/>
        <v>0</v>
      </c>
      <c r="AK41" s="49">
        <f t="shared" si="7"/>
        <v>0</v>
      </c>
      <c r="AL41" s="49">
        <f t="shared" si="8"/>
        <v>0</v>
      </c>
      <c r="AM41" s="49">
        <f t="shared" si="9"/>
        <v>0</v>
      </c>
      <c r="AN41" s="49">
        <f t="shared" si="10"/>
        <v>0</v>
      </c>
      <c r="AO41" s="49">
        <f t="shared" si="11"/>
        <v>0</v>
      </c>
    </row>
    <row r="42" spans="1:41">
      <c r="A42" s="13">
        <v>32</v>
      </c>
      <c r="B42" s="77"/>
      <c r="C42" s="74"/>
      <c r="D42" s="76"/>
      <c r="E42" s="78"/>
      <c r="F42" s="22"/>
      <c r="G42" s="110"/>
      <c r="H42" s="22"/>
      <c r="I42" s="110"/>
      <c r="J42" s="22"/>
      <c r="K42" s="110"/>
      <c r="L42" s="22"/>
      <c r="M42" s="110"/>
      <c r="N42" s="22"/>
      <c r="O42" s="110"/>
      <c r="P42" s="22"/>
      <c r="Q42" s="110"/>
      <c r="R42" s="71"/>
      <c r="S42" s="89"/>
      <c r="T42" s="47"/>
      <c r="U42" s="110"/>
      <c r="V42" s="22"/>
      <c r="W42" s="28">
        <f t="shared" si="12"/>
        <v>0</v>
      </c>
      <c r="X42" s="73">
        <f t="shared" si="13"/>
        <v>0</v>
      </c>
      <c r="Y42" s="73">
        <f t="shared" si="14"/>
        <v>0</v>
      </c>
      <c r="AA42" s="17"/>
      <c r="AG42" s="49">
        <f t="shared" si="3"/>
        <v>0</v>
      </c>
      <c r="AH42" s="49">
        <f t="shared" si="4"/>
        <v>0</v>
      </c>
      <c r="AI42" s="49">
        <f t="shared" si="5"/>
        <v>0</v>
      </c>
      <c r="AJ42" s="49">
        <f t="shared" si="6"/>
        <v>0</v>
      </c>
      <c r="AK42" s="49">
        <f t="shared" si="7"/>
        <v>0</v>
      </c>
      <c r="AL42" s="49">
        <f t="shared" si="8"/>
        <v>0</v>
      </c>
      <c r="AM42" s="49">
        <f t="shared" si="9"/>
        <v>0</v>
      </c>
      <c r="AN42" s="49">
        <f t="shared" si="10"/>
        <v>0</v>
      </c>
      <c r="AO42" s="49">
        <f t="shared" si="11"/>
        <v>0</v>
      </c>
    </row>
    <row r="43" spans="1:41">
      <c r="A43" s="13">
        <v>33</v>
      </c>
      <c r="B43" s="77"/>
      <c r="C43" s="74"/>
      <c r="D43" s="76"/>
      <c r="E43" s="78"/>
      <c r="F43" s="22"/>
      <c r="G43" s="110"/>
      <c r="H43" s="22"/>
      <c r="I43" s="110"/>
      <c r="J43" s="22"/>
      <c r="K43" s="110"/>
      <c r="L43" s="22"/>
      <c r="M43" s="110"/>
      <c r="N43" s="22"/>
      <c r="O43" s="110"/>
      <c r="P43" s="22"/>
      <c r="Q43" s="110"/>
      <c r="R43" s="71"/>
      <c r="S43" s="89"/>
      <c r="T43" s="47"/>
      <c r="U43" s="110"/>
      <c r="V43" s="22"/>
      <c r="W43" s="28">
        <f t="shared" si="12"/>
        <v>0</v>
      </c>
      <c r="X43" s="73">
        <f t="shared" si="13"/>
        <v>0</v>
      </c>
      <c r="Y43" s="73">
        <f t="shared" si="14"/>
        <v>0</v>
      </c>
      <c r="AA43" s="17"/>
      <c r="AG43" s="49">
        <f t="shared" si="3"/>
        <v>0</v>
      </c>
      <c r="AH43" s="49">
        <f t="shared" si="4"/>
        <v>0</v>
      </c>
      <c r="AI43" s="49">
        <f t="shared" si="5"/>
        <v>0</v>
      </c>
      <c r="AJ43" s="49">
        <f t="shared" si="6"/>
        <v>0</v>
      </c>
      <c r="AK43" s="49">
        <f t="shared" si="7"/>
        <v>0</v>
      </c>
      <c r="AL43" s="49">
        <f t="shared" si="8"/>
        <v>0</v>
      </c>
      <c r="AM43" s="49">
        <f t="shared" si="9"/>
        <v>0</v>
      </c>
      <c r="AN43" s="49">
        <f t="shared" si="10"/>
        <v>0</v>
      </c>
      <c r="AO43" s="49">
        <f t="shared" si="11"/>
        <v>0</v>
      </c>
    </row>
    <row r="44" spans="1:41">
      <c r="A44" s="13">
        <v>34</v>
      </c>
      <c r="B44" s="77"/>
      <c r="C44" s="74"/>
      <c r="D44" s="76"/>
      <c r="E44" s="78"/>
      <c r="F44" s="22"/>
      <c r="G44" s="110"/>
      <c r="H44" s="22"/>
      <c r="I44" s="110"/>
      <c r="J44" s="22"/>
      <c r="K44" s="110"/>
      <c r="L44" s="22"/>
      <c r="M44" s="110"/>
      <c r="N44" s="22"/>
      <c r="O44" s="110"/>
      <c r="P44" s="22"/>
      <c r="Q44" s="110"/>
      <c r="R44" s="71"/>
      <c r="S44" s="89"/>
      <c r="T44" s="47"/>
      <c r="U44" s="110"/>
      <c r="V44" s="22"/>
      <c r="W44" s="28">
        <f t="shared" si="12"/>
        <v>0</v>
      </c>
      <c r="X44" s="73">
        <f t="shared" si="13"/>
        <v>0</v>
      </c>
      <c r="Y44" s="73">
        <f t="shared" si="14"/>
        <v>0</v>
      </c>
      <c r="AA44" s="17"/>
      <c r="AG44" s="49">
        <f t="shared" si="3"/>
        <v>0</v>
      </c>
      <c r="AH44" s="49">
        <f t="shared" si="4"/>
        <v>0</v>
      </c>
      <c r="AI44" s="49">
        <f t="shared" si="5"/>
        <v>0</v>
      </c>
      <c r="AJ44" s="49">
        <f t="shared" si="6"/>
        <v>0</v>
      </c>
      <c r="AK44" s="49">
        <f t="shared" si="7"/>
        <v>0</v>
      </c>
      <c r="AL44" s="49">
        <f t="shared" si="8"/>
        <v>0</v>
      </c>
      <c r="AM44" s="49">
        <f t="shared" si="9"/>
        <v>0</v>
      </c>
      <c r="AN44" s="49">
        <f t="shared" si="10"/>
        <v>0</v>
      </c>
      <c r="AO44" s="49">
        <f t="shared" si="11"/>
        <v>0</v>
      </c>
    </row>
    <row r="45" spans="1:41">
      <c r="A45" s="13">
        <v>35</v>
      </c>
      <c r="B45" s="77"/>
      <c r="C45" s="74"/>
      <c r="D45" s="76"/>
      <c r="E45" s="78"/>
      <c r="F45" s="22"/>
      <c r="G45" s="110"/>
      <c r="H45" s="22"/>
      <c r="I45" s="110"/>
      <c r="J45" s="22"/>
      <c r="K45" s="110"/>
      <c r="L45" s="22"/>
      <c r="M45" s="110"/>
      <c r="N45" s="22"/>
      <c r="O45" s="110"/>
      <c r="P45" s="22"/>
      <c r="Q45" s="110"/>
      <c r="R45" s="71"/>
      <c r="S45" s="89"/>
      <c r="T45" s="47"/>
      <c r="U45" s="110"/>
      <c r="V45" s="22"/>
      <c r="W45" s="28">
        <f t="shared" si="12"/>
        <v>0</v>
      </c>
      <c r="X45" s="73">
        <f t="shared" si="13"/>
        <v>0</v>
      </c>
      <c r="Y45" s="73">
        <f t="shared" si="14"/>
        <v>0</v>
      </c>
      <c r="AA45" s="17"/>
      <c r="AG45" s="49">
        <f t="shared" si="3"/>
        <v>0</v>
      </c>
      <c r="AH45" s="49">
        <f t="shared" si="4"/>
        <v>0</v>
      </c>
      <c r="AI45" s="49">
        <f t="shared" si="5"/>
        <v>0</v>
      </c>
      <c r="AJ45" s="49">
        <f t="shared" si="6"/>
        <v>0</v>
      </c>
      <c r="AK45" s="49">
        <f t="shared" si="7"/>
        <v>0</v>
      </c>
      <c r="AL45" s="49">
        <f t="shared" si="8"/>
        <v>0</v>
      </c>
      <c r="AM45" s="49">
        <f t="shared" si="9"/>
        <v>0</v>
      </c>
      <c r="AN45" s="49">
        <f t="shared" si="10"/>
        <v>0</v>
      </c>
      <c r="AO45" s="49">
        <f t="shared" si="11"/>
        <v>0</v>
      </c>
    </row>
    <row r="46" spans="1:41">
      <c r="A46" s="13">
        <v>36</v>
      </c>
      <c r="B46" s="77"/>
      <c r="C46" s="74"/>
      <c r="D46" s="76"/>
      <c r="E46" s="78"/>
      <c r="F46" s="22"/>
      <c r="G46" s="110"/>
      <c r="H46" s="22"/>
      <c r="I46" s="110"/>
      <c r="J46" s="22"/>
      <c r="K46" s="110"/>
      <c r="L46" s="22"/>
      <c r="M46" s="110"/>
      <c r="N46" s="22"/>
      <c r="O46" s="110"/>
      <c r="P46" s="22"/>
      <c r="Q46" s="110"/>
      <c r="R46" s="71"/>
      <c r="S46" s="89"/>
      <c r="T46" s="47"/>
      <c r="U46" s="110"/>
      <c r="V46" s="22"/>
      <c r="W46" s="28">
        <f t="shared" si="12"/>
        <v>0</v>
      </c>
      <c r="X46" s="73">
        <f t="shared" si="13"/>
        <v>0</v>
      </c>
      <c r="Y46" s="73">
        <f t="shared" si="14"/>
        <v>0</v>
      </c>
      <c r="AA46" s="17"/>
      <c r="AG46" s="49">
        <f t="shared" si="3"/>
        <v>0</v>
      </c>
      <c r="AH46" s="49">
        <f t="shared" si="4"/>
        <v>0</v>
      </c>
      <c r="AI46" s="49">
        <f t="shared" si="5"/>
        <v>0</v>
      </c>
      <c r="AJ46" s="49">
        <f t="shared" si="6"/>
        <v>0</v>
      </c>
      <c r="AK46" s="49">
        <f t="shared" si="7"/>
        <v>0</v>
      </c>
      <c r="AL46" s="49">
        <f t="shared" si="8"/>
        <v>0</v>
      </c>
      <c r="AM46" s="49">
        <f t="shared" si="9"/>
        <v>0</v>
      </c>
      <c r="AN46" s="49">
        <f t="shared" si="10"/>
        <v>0</v>
      </c>
      <c r="AO46" s="49">
        <f t="shared" si="11"/>
        <v>0</v>
      </c>
    </row>
    <row r="47" spans="1:41">
      <c r="A47" s="13">
        <v>37</v>
      </c>
      <c r="B47" s="75"/>
      <c r="C47" s="76"/>
      <c r="D47" s="76"/>
      <c r="E47" s="78"/>
      <c r="F47" s="22"/>
      <c r="G47" s="110"/>
      <c r="H47" s="22"/>
      <c r="I47" s="110"/>
      <c r="J47" s="22"/>
      <c r="K47" s="110"/>
      <c r="L47" s="22"/>
      <c r="M47" s="110"/>
      <c r="N47" s="22"/>
      <c r="O47" s="110"/>
      <c r="P47" s="22"/>
      <c r="Q47" s="110"/>
      <c r="R47" s="71"/>
      <c r="S47" s="89"/>
      <c r="T47" s="47"/>
      <c r="U47" s="110"/>
      <c r="V47" s="22"/>
      <c r="W47" s="28">
        <f t="shared" si="12"/>
        <v>0</v>
      </c>
      <c r="X47" s="73">
        <f t="shared" si="13"/>
        <v>0</v>
      </c>
      <c r="Y47" s="73">
        <f t="shared" si="14"/>
        <v>0</v>
      </c>
      <c r="AA47" s="17"/>
      <c r="AG47" s="49">
        <f t="shared" si="3"/>
        <v>0</v>
      </c>
      <c r="AH47" s="49">
        <f t="shared" si="4"/>
        <v>0</v>
      </c>
      <c r="AI47" s="49">
        <f t="shared" si="5"/>
        <v>0</v>
      </c>
      <c r="AJ47" s="49">
        <f t="shared" si="6"/>
        <v>0</v>
      </c>
      <c r="AK47" s="49">
        <f t="shared" si="7"/>
        <v>0</v>
      </c>
      <c r="AL47" s="49">
        <f t="shared" si="8"/>
        <v>0</v>
      </c>
      <c r="AM47" s="49">
        <f t="shared" si="9"/>
        <v>0</v>
      </c>
      <c r="AN47" s="49">
        <f t="shared" si="10"/>
        <v>0</v>
      </c>
      <c r="AO47" s="49">
        <f t="shared" si="11"/>
        <v>0</v>
      </c>
    </row>
    <row r="48" spans="1:41">
      <c r="A48" s="13">
        <v>38</v>
      </c>
      <c r="B48" s="75"/>
      <c r="C48" s="76"/>
      <c r="D48" s="76"/>
      <c r="E48" s="78"/>
      <c r="F48" s="22"/>
      <c r="G48" s="110"/>
      <c r="H48" s="22"/>
      <c r="I48" s="110"/>
      <c r="J48" s="22"/>
      <c r="K48" s="110"/>
      <c r="L48" s="22"/>
      <c r="M48" s="110"/>
      <c r="N48" s="22"/>
      <c r="O48" s="110"/>
      <c r="P48" s="22"/>
      <c r="Q48" s="110"/>
      <c r="R48" s="71"/>
      <c r="S48" s="89"/>
      <c r="T48" s="47"/>
      <c r="U48" s="110"/>
      <c r="V48" s="22"/>
      <c r="W48" s="28">
        <f t="shared" si="12"/>
        <v>0</v>
      </c>
      <c r="X48" s="73">
        <f t="shared" si="13"/>
        <v>0</v>
      </c>
      <c r="Y48" s="73">
        <f t="shared" si="14"/>
        <v>0</v>
      </c>
      <c r="AA48" s="17"/>
      <c r="AG48" s="49">
        <f t="shared" si="3"/>
        <v>0</v>
      </c>
      <c r="AH48" s="49">
        <f t="shared" si="4"/>
        <v>0</v>
      </c>
      <c r="AI48" s="49">
        <f t="shared" si="5"/>
        <v>0</v>
      </c>
      <c r="AJ48" s="49">
        <f t="shared" si="6"/>
        <v>0</v>
      </c>
      <c r="AK48" s="49">
        <f t="shared" si="7"/>
        <v>0</v>
      </c>
      <c r="AL48" s="49">
        <f t="shared" si="8"/>
        <v>0</v>
      </c>
      <c r="AM48" s="49">
        <f t="shared" si="9"/>
        <v>0</v>
      </c>
      <c r="AN48" s="49">
        <f t="shared" si="10"/>
        <v>0</v>
      </c>
      <c r="AO48" s="49">
        <f t="shared" si="11"/>
        <v>0</v>
      </c>
    </row>
    <row r="49" spans="1:41">
      <c r="A49" s="13">
        <v>39</v>
      </c>
      <c r="B49" s="75"/>
      <c r="C49" s="76"/>
      <c r="D49" s="76"/>
      <c r="E49" s="78"/>
      <c r="F49" s="22"/>
      <c r="G49" s="110"/>
      <c r="H49" s="22"/>
      <c r="I49" s="110"/>
      <c r="J49" s="22"/>
      <c r="K49" s="110"/>
      <c r="L49" s="22"/>
      <c r="M49" s="110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12"/>
        <v>0</v>
      </c>
      <c r="X49" s="73">
        <f t="shared" si="13"/>
        <v>0</v>
      </c>
      <c r="Y49" s="73">
        <f t="shared" si="14"/>
        <v>0</v>
      </c>
      <c r="AA49" s="17"/>
      <c r="AG49" s="49">
        <f t="shared" si="3"/>
        <v>0</v>
      </c>
      <c r="AH49" s="49">
        <f t="shared" si="4"/>
        <v>0</v>
      </c>
      <c r="AI49" s="49">
        <f t="shared" si="5"/>
        <v>0</v>
      </c>
      <c r="AJ49" s="49">
        <f t="shared" si="6"/>
        <v>0</v>
      </c>
      <c r="AK49" s="49">
        <f t="shared" si="7"/>
        <v>0</v>
      </c>
      <c r="AL49" s="49">
        <f t="shared" si="8"/>
        <v>0</v>
      </c>
      <c r="AM49" s="49">
        <f t="shared" si="9"/>
        <v>0</v>
      </c>
      <c r="AN49" s="49">
        <f t="shared" si="10"/>
        <v>0</v>
      </c>
      <c r="AO49" s="49">
        <f t="shared" si="11"/>
        <v>0</v>
      </c>
    </row>
    <row r="50" spans="1:41">
      <c r="A50" s="13">
        <v>40</v>
      </c>
      <c r="B50" s="75"/>
      <c r="C50" s="76"/>
      <c r="D50" s="76"/>
      <c r="E50" s="78"/>
      <c r="F50" s="22"/>
      <c r="G50" s="110"/>
      <c r="H50" s="22"/>
      <c r="I50" s="110"/>
      <c r="J50" s="22"/>
      <c r="K50" s="110"/>
      <c r="L50" s="22"/>
      <c r="M50" s="110"/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12"/>
        <v>0</v>
      </c>
      <c r="X50" s="73">
        <f t="shared" si="13"/>
        <v>0</v>
      </c>
      <c r="Y50" s="73">
        <f t="shared" si="14"/>
        <v>0</v>
      </c>
      <c r="AA50" s="17"/>
      <c r="AG50" s="49">
        <f t="shared" si="3"/>
        <v>0</v>
      </c>
      <c r="AH50" s="49">
        <f t="shared" si="4"/>
        <v>0</v>
      </c>
      <c r="AI50" s="49">
        <f t="shared" si="5"/>
        <v>0</v>
      </c>
      <c r="AJ50" s="49">
        <f t="shared" si="6"/>
        <v>0</v>
      </c>
      <c r="AK50" s="49">
        <f t="shared" si="7"/>
        <v>0</v>
      </c>
      <c r="AL50" s="49">
        <f t="shared" si="8"/>
        <v>0</v>
      </c>
      <c r="AM50" s="49">
        <f t="shared" si="9"/>
        <v>0</v>
      </c>
      <c r="AN50" s="49">
        <f t="shared" si="10"/>
        <v>0</v>
      </c>
      <c r="AO50" s="49">
        <f t="shared" si="11"/>
        <v>0</v>
      </c>
    </row>
    <row r="51" spans="1:41">
      <c r="A51" s="13">
        <v>41</v>
      </c>
      <c r="B51" s="75"/>
      <c r="C51" s="76"/>
      <c r="D51" s="76"/>
      <c r="E51" s="78"/>
      <c r="F51" s="22"/>
      <c r="G51" s="110"/>
      <c r="H51" s="22"/>
      <c r="I51" s="110"/>
      <c r="J51" s="22"/>
      <c r="K51" s="110"/>
      <c r="L51" s="22"/>
      <c r="M51" s="110"/>
      <c r="N51" s="22"/>
      <c r="O51" s="110"/>
      <c r="P51" s="22"/>
      <c r="Q51" s="110"/>
      <c r="R51" s="71"/>
      <c r="S51" s="89"/>
      <c r="T51" s="47"/>
      <c r="U51" s="110"/>
      <c r="V51" s="22"/>
      <c r="W51" s="28">
        <f t="shared" si="12"/>
        <v>0</v>
      </c>
      <c r="X51" s="73">
        <f t="shared" si="13"/>
        <v>0</v>
      </c>
      <c r="Y51" s="73">
        <f t="shared" si="14"/>
        <v>0</v>
      </c>
      <c r="AA51" s="17"/>
      <c r="AG51" s="49">
        <f t="shared" si="3"/>
        <v>0</v>
      </c>
      <c r="AH51" s="49">
        <f t="shared" si="4"/>
        <v>0</v>
      </c>
      <c r="AI51" s="49">
        <f t="shared" si="5"/>
        <v>0</v>
      </c>
      <c r="AJ51" s="49">
        <f t="shared" si="6"/>
        <v>0</v>
      </c>
      <c r="AK51" s="49">
        <f t="shared" si="7"/>
        <v>0</v>
      </c>
      <c r="AL51" s="49">
        <f t="shared" si="8"/>
        <v>0</v>
      </c>
      <c r="AM51" s="49">
        <f t="shared" si="9"/>
        <v>0</v>
      </c>
      <c r="AN51" s="49">
        <f t="shared" si="10"/>
        <v>0</v>
      </c>
      <c r="AO51" s="49">
        <f t="shared" si="11"/>
        <v>0</v>
      </c>
    </row>
    <row r="52" spans="1:41">
      <c r="A52" s="13">
        <v>42</v>
      </c>
      <c r="B52" s="75"/>
      <c r="C52" s="76"/>
      <c r="D52" s="76"/>
      <c r="E52" s="78"/>
      <c r="F52" s="22"/>
      <c r="G52" s="110"/>
      <c r="H52" s="22"/>
      <c r="I52" s="110"/>
      <c r="J52" s="22"/>
      <c r="K52" s="110"/>
      <c r="L52" s="22"/>
      <c r="M52" s="110"/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12"/>
        <v>0</v>
      </c>
      <c r="X52" s="73">
        <f t="shared" si="13"/>
        <v>0</v>
      </c>
      <c r="Y52" s="73">
        <f t="shared" si="14"/>
        <v>0</v>
      </c>
      <c r="AA52" s="17"/>
      <c r="AG52" s="49">
        <f t="shared" si="3"/>
        <v>0</v>
      </c>
      <c r="AH52" s="49">
        <f t="shared" si="4"/>
        <v>0</v>
      </c>
      <c r="AI52" s="49">
        <f t="shared" si="5"/>
        <v>0</v>
      </c>
      <c r="AJ52" s="49">
        <f t="shared" si="6"/>
        <v>0</v>
      </c>
      <c r="AK52" s="49">
        <f t="shared" si="7"/>
        <v>0</v>
      </c>
      <c r="AL52" s="49">
        <f t="shared" si="8"/>
        <v>0</v>
      </c>
      <c r="AM52" s="49">
        <f t="shared" si="9"/>
        <v>0</v>
      </c>
      <c r="AN52" s="49">
        <f t="shared" si="10"/>
        <v>0</v>
      </c>
      <c r="AO52" s="49">
        <f t="shared" si="11"/>
        <v>0</v>
      </c>
    </row>
    <row r="53" spans="1:41">
      <c r="A53" s="13">
        <v>43</v>
      </c>
      <c r="B53" s="75"/>
      <c r="C53" s="76"/>
      <c r="D53" s="76"/>
      <c r="E53" s="78"/>
      <c r="F53" s="22"/>
      <c r="G53" s="110"/>
      <c r="H53" s="22"/>
      <c r="I53" s="110"/>
      <c r="J53" s="22"/>
      <c r="K53" s="110"/>
      <c r="L53" s="22"/>
      <c r="M53" s="110"/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12"/>
        <v>0</v>
      </c>
      <c r="X53" s="73">
        <f t="shared" si="13"/>
        <v>0</v>
      </c>
      <c r="Y53" s="73">
        <f t="shared" si="14"/>
        <v>0</v>
      </c>
      <c r="AA53" s="17"/>
      <c r="AG53" s="49">
        <f t="shared" si="3"/>
        <v>0</v>
      </c>
      <c r="AH53" s="49">
        <f t="shared" si="4"/>
        <v>0</v>
      </c>
      <c r="AI53" s="49">
        <f t="shared" si="5"/>
        <v>0</v>
      </c>
      <c r="AJ53" s="49">
        <f t="shared" si="6"/>
        <v>0</v>
      </c>
      <c r="AK53" s="49">
        <f t="shared" si="7"/>
        <v>0</v>
      </c>
      <c r="AL53" s="49">
        <f t="shared" si="8"/>
        <v>0</v>
      </c>
      <c r="AM53" s="49">
        <f t="shared" si="9"/>
        <v>0</v>
      </c>
      <c r="AN53" s="49">
        <f t="shared" si="10"/>
        <v>0</v>
      </c>
      <c r="AO53" s="49">
        <f t="shared" si="11"/>
        <v>0</v>
      </c>
    </row>
    <row r="54" spans="1:41">
      <c r="A54" s="13">
        <v>44</v>
      </c>
      <c r="B54" s="75"/>
      <c r="C54" s="76"/>
      <c r="D54" s="76"/>
      <c r="E54" s="78"/>
      <c r="F54" s="22"/>
      <c r="G54" s="110"/>
      <c r="H54" s="22"/>
      <c r="I54" s="110"/>
      <c r="J54" s="22"/>
      <c r="K54" s="110"/>
      <c r="L54" s="22"/>
      <c r="M54" s="110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12"/>
        <v>0</v>
      </c>
      <c r="X54" s="73">
        <f t="shared" si="13"/>
        <v>0</v>
      </c>
      <c r="Y54" s="73">
        <f t="shared" si="14"/>
        <v>0</v>
      </c>
      <c r="AA54" s="17"/>
      <c r="AG54" s="49">
        <f t="shared" si="3"/>
        <v>0</v>
      </c>
      <c r="AH54" s="49">
        <f t="shared" si="4"/>
        <v>0</v>
      </c>
      <c r="AI54" s="49">
        <f t="shared" si="5"/>
        <v>0</v>
      </c>
      <c r="AJ54" s="49">
        <f t="shared" si="6"/>
        <v>0</v>
      </c>
      <c r="AK54" s="49">
        <f t="shared" si="7"/>
        <v>0</v>
      </c>
      <c r="AL54" s="49">
        <f t="shared" si="8"/>
        <v>0</v>
      </c>
      <c r="AM54" s="49">
        <f t="shared" si="9"/>
        <v>0</v>
      </c>
      <c r="AN54" s="49">
        <f t="shared" si="10"/>
        <v>0</v>
      </c>
      <c r="AO54" s="49">
        <f t="shared" si="11"/>
        <v>0</v>
      </c>
    </row>
    <row r="55" spans="1:41">
      <c r="A55" s="13">
        <v>45</v>
      </c>
      <c r="B55" s="75"/>
      <c r="C55" s="76"/>
      <c r="D55" s="76"/>
      <c r="E55" s="78"/>
      <c r="F55" s="22"/>
      <c r="G55" s="110"/>
      <c r="H55" s="22"/>
      <c r="I55" s="110"/>
      <c r="J55" s="22"/>
      <c r="K55" s="110"/>
      <c r="L55" s="22"/>
      <c r="M55" s="110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12"/>
        <v>0</v>
      </c>
      <c r="X55" s="73">
        <f t="shared" si="13"/>
        <v>0</v>
      </c>
      <c r="Y55" s="73">
        <f t="shared" si="14"/>
        <v>0</v>
      </c>
      <c r="AA55" s="17"/>
      <c r="AG55" s="49">
        <f t="shared" si="3"/>
        <v>0</v>
      </c>
      <c r="AH55" s="49">
        <f t="shared" si="4"/>
        <v>0</v>
      </c>
      <c r="AI55" s="49">
        <f t="shared" si="5"/>
        <v>0</v>
      </c>
      <c r="AJ55" s="49">
        <f t="shared" si="6"/>
        <v>0</v>
      </c>
      <c r="AK55" s="49">
        <f t="shared" si="7"/>
        <v>0</v>
      </c>
      <c r="AL55" s="49">
        <f t="shared" si="8"/>
        <v>0</v>
      </c>
      <c r="AM55" s="49">
        <f t="shared" si="9"/>
        <v>0</v>
      </c>
      <c r="AN55" s="49">
        <f t="shared" si="10"/>
        <v>0</v>
      </c>
      <c r="AO55" s="49">
        <f t="shared" si="11"/>
        <v>0</v>
      </c>
    </row>
    <row r="56" spans="1:41">
      <c r="A56" s="13">
        <v>46</v>
      </c>
      <c r="B56" s="75"/>
      <c r="C56" s="76"/>
      <c r="D56" s="76"/>
      <c r="E56" s="78"/>
      <c r="F56" s="22"/>
      <c r="G56" s="110"/>
      <c r="H56" s="22"/>
      <c r="I56" s="110"/>
      <c r="J56" s="22"/>
      <c r="K56" s="110"/>
      <c r="L56" s="22"/>
      <c r="M56" s="110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12"/>
        <v>0</v>
      </c>
      <c r="X56" s="73">
        <f t="shared" si="13"/>
        <v>0</v>
      </c>
      <c r="Y56" s="73">
        <f t="shared" si="14"/>
        <v>0</v>
      </c>
      <c r="AA56" s="17"/>
      <c r="AG56" s="49">
        <f t="shared" si="3"/>
        <v>0</v>
      </c>
      <c r="AH56" s="49">
        <f t="shared" si="4"/>
        <v>0</v>
      </c>
      <c r="AI56" s="49">
        <f t="shared" si="5"/>
        <v>0</v>
      </c>
      <c r="AJ56" s="49">
        <f t="shared" si="6"/>
        <v>0</v>
      </c>
      <c r="AK56" s="49">
        <f t="shared" si="7"/>
        <v>0</v>
      </c>
      <c r="AL56" s="49">
        <f t="shared" si="8"/>
        <v>0</v>
      </c>
      <c r="AM56" s="49">
        <f t="shared" si="9"/>
        <v>0</v>
      </c>
      <c r="AN56" s="49">
        <f t="shared" si="10"/>
        <v>0</v>
      </c>
      <c r="AO56" s="49">
        <f t="shared" si="11"/>
        <v>0</v>
      </c>
    </row>
    <row r="57" spans="1:41">
      <c r="A57" s="13">
        <v>47</v>
      </c>
      <c r="B57" s="75"/>
      <c r="C57" s="76"/>
      <c r="D57" s="76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si="12"/>
        <v>0</v>
      </c>
      <c r="X57" s="73">
        <f t="shared" si="13"/>
        <v>0</v>
      </c>
      <c r="Y57" s="73">
        <f t="shared" si="14"/>
        <v>0</v>
      </c>
      <c r="AA57" s="17"/>
      <c r="AG57" s="49">
        <f t="shared" si="3"/>
        <v>0</v>
      </c>
      <c r="AH57" s="49">
        <f t="shared" si="4"/>
        <v>0</v>
      </c>
      <c r="AI57" s="49">
        <f t="shared" si="5"/>
        <v>0</v>
      </c>
      <c r="AJ57" s="49">
        <f t="shared" si="6"/>
        <v>0</v>
      </c>
      <c r="AK57" s="49">
        <f t="shared" si="7"/>
        <v>0</v>
      </c>
      <c r="AL57" s="49">
        <f t="shared" si="8"/>
        <v>0</v>
      </c>
      <c r="AM57" s="49">
        <f t="shared" si="9"/>
        <v>0</v>
      </c>
      <c r="AN57" s="49">
        <f t="shared" si="10"/>
        <v>0</v>
      </c>
      <c r="AO57" s="49">
        <f t="shared" si="11"/>
        <v>0</v>
      </c>
    </row>
    <row r="58" spans="1:41">
      <c r="A58" s="13">
        <v>48</v>
      </c>
      <c r="B58" s="75"/>
      <c r="C58" s="76"/>
      <c r="D58" s="76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12"/>
        <v>0</v>
      </c>
      <c r="X58" s="73">
        <f t="shared" si="13"/>
        <v>0</v>
      </c>
      <c r="Y58" s="73">
        <f t="shared" si="14"/>
        <v>0</v>
      </c>
      <c r="AA58" s="17"/>
      <c r="AG58" s="49">
        <f t="shared" si="3"/>
        <v>0</v>
      </c>
      <c r="AH58" s="49">
        <f t="shared" si="4"/>
        <v>0</v>
      </c>
      <c r="AI58" s="49">
        <f t="shared" si="5"/>
        <v>0</v>
      </c>
      <c r="AJ58" s="49">
        <f t="shared" si="6"/>
        <v>0</v>
      </c>
      <c r="AK58" s="49">
        <f t="shared" si="7"/>
        <v>0</v>
      </c>
      <c r="AL58" s="49">
        <f t="shared" si="8"/>
        <v>0</v>
      </c>
      <c r="AM58" s="49">
        <f t="shared" si="9"/>
        <v>0</v>
      </c>
      <c r="AN58" s="49">
        <f t="shared" si="10"/>
        <v>0</v>
      </c>
      <c r="AO58" s="49">
        <f t="shared" si="11"/>
        <v>0</v>
      </c>
    </row>
    <row r="59" spans="1:41">
      <c r="A59" s="13">
        <v>49</v>
      </c>
      <c r="B59" s="75"/>
      <c r="C59" s="76"/>
      <c r="D59" s="76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12"/>
        <v>0</v>
      </c>
      <c r="X59" s="73">
        <f t="shared" si="13"/>
        <v>0</v>
      </c>
      <c r="Y59" s="73">
        <f t="shared" si="14"/>
        <v>0</v>
      </c>
      <c r="AA59" s="17"/>
      <c r="AG59" s="49">
        <f t="shared" si="3"/>
        <v>0</v>
      </c>
      <c r="AH59" s="49">
        <f t="shared" si="4"/>
        <v>0</v>
      </c>
      <c r="AI59" s="49">
        <f t="shared" si="5"/>
        <v>0</v>
      </c>
      <c r="AJ59" s="49">
        <f t="shared" si="6"/>
        <v>0</v>
      </c>
      <c r="AK59" s="49">
        <f t="shared" si="7"/>
        <v>0</v>
      </c>
      <c r="AL59" s="49">
        <f t="shared" si="8"/>
        <v>0</v>
      </c>
      <c r="AM59" s="49">
        <f t="shared" si="9"/>
        <v>0</v>
      </c>
      <c r="AN59" s="49">
        <f t="shared" si="10"/>
        <v>0</v>
      </c>
      <c r="AO59" s="49">
        <f t="shared" si="11"/>
        <v>0</v>
      </c>
    </row>
    <row r="60" spans="1:41" ht="15.75" thickBot="1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12"/>
        <v>0</v>
      </c>
      <c r="X60" s="73">
        <f t="shared" si="13"/>
        <v>0</v>
      </c>
      <c r="Y60" s="73">
        <f t="shared" si="14"/>
        <v>0</v>
      </c>
      <c r="AA60" s="17"/>
      <c r="AG60" s="49">
        <f t="shared" si="3"/>
        <v>0</v>
      </c>
      <c r="AH60" s="49">
        <f t="shared" si="4"/>
        <v>0</v>
      </c>
      <c r="AI60" s="49">
        <f t="shared" si="5"/>
        <v>0</v>
      </c>
      <c r="AJ60" s="49">
        <f t="shared" si="6"/>
        <v>0</v>
      </c>
      <c r="AK60" s="49">
        <f t="shared" si="7"/>
        <v>0</v>
      </c>
      <c r="AL60" s="49">
        <f t="shared" si="8"/>
        <v>0</v>
      </c>
      <c r="AM60" s="49">
        <f t="shared" si="9"/>
        <v>0</v>
      </c>
      <c r="AN60" s="49">
        <f t="shared" si="10"/>
        <v>0</v>
      </c>
      <c r="AO60" s="49">
        <f t="shared" si="11"/>
        <v>0</v>
      </c>
    </row>
  </sheetData>
  <sortState ref="B11:Y18">
    <sortCondition descending="1" ref="Y11:Y18"/>
  </sortState>
  <pageMargins left="0.25" right="0.25" top="0.75" bottom="0.75" header="0.3" footer="0.3"/>
  <pageSetup paperSize="9"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AO60"/>
  <sheetViews>
    <sheetView showGridLines="0" zoomScale="75" zoomScaleNormal="75" workbookViewId="0">
      <selection activeCell="H33" sqref="H33"/>
    </sheetView>
  </sheetViews>
  <sheetFormatPr baseColWidth="10" defaultRowHeight="15" outlineLevelRow="1" outlineLevelCol="2"/>
  <cols>
    <col min="1" max="1" width="4.7109375" customWidth="1"/>
    <col min="2" max="2" width="19.85546875" customWidth="1"/>
    <col min="3" max="3" width="16.28515625" customWidth="1"/>
    <col min="4" max="4" width="11.42578125" customWidth="1"/>
    <col min="5" max="5" width="32.42578125" customWidth="1"/>
    <col min="6" max="7" width="5.7109375" customWidth="1" outlineLevel="1"/>
    <col min="8" max="8" width="5.7109375" customWidth="1" outlineLevel="2"/>
    <col min="9" max="9" width="7" customWidth="1" outlineLevel="2"/>
    <col min="10" max="18" width="5.7109375" customWidth="1" outlineLevel="1"/>
    <col min="19" max="19" width="7.5703125" customWidth="1" outlineLevel="1"/>
    <col min="20" max="20" width="5.7109375" customWidth="1" outlineLevel="1"/>
    <col min="21" max="21" width="6.42578125" customWidth="1" outlineLevel="1"/>
    <col min="22" max="22" width="7.140625" customWidth="1" outlineLevel="1"/>
    <col min="23" max="23" width="10.140625" customWidth="1" outlineLevel="1"/>
    <col min="24" max="24" width="18" customWidth="1" outlineLevel="1"/>
    <col min="25" max="25" width="22.42578125" customWidth="1" outlineLevel="1"/>
    <col min="26" max="26" width="18.140625" customWidth="1" outlineLevel="1"/>
    <col min="27" max="27" width="7" customWidth="1" outlineLevel="1"/>
    <col min="28" max="28" width="19" customWidth="1" outlineLevel="1"/>
    <col min="29" max="29" width="16.42578125" customWidth="1" outlineLevel="1"/>
    <col min="30" max="30" width="7.28515625" customWidth="1"/>
    <col min="31" max="31" width="13.140625" customWidth="1"/>
    <col min="32" max="32" width="12.85546875" customWidth="1"/>
    <col min="33" max="33" width="13.42578125" customWidth="1"/>
    <col min="34" max="35" width="12.42578125" customWidth="1"/>
    <col min="36" max="39" width="10.7109375" customWidth="1"/>
    <col min="40" max="40" width="13.42578125" customWidth="1"/>
    <col min="41" max="44" width="12.7109375" customWidth="1"/>
    <col min="45" max="45" width="9.28515625" customWidth="1"/>
    <col min="46" max="46" width="8.85546875" customWidth="1"/>
  </cols>
  <sheetData>
    <row r="3" spans="1:41" ht="74.25" customHeight="1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.75" thickBot="1"/>
    <row r="8" spans="1:41" ht="15.75" outlineLevel="1" thickBot="1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</row>
    <row r="9" spans="1:41" ht="36.75" thickBot="1">
      <c r="B9" s="63" t="s">
        <v>29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187</v>
      </c>
      <c r="Q9" s="19"/>
      <c r="R9" s="70" t="s">
        <v>179</v>
      </c>
      <c r="S9" s="87"/>
      <c r="T9" s="19" t="s">
        <v>184</v>
      </c>
      <c r="U9" s="19"/>
      <c r="V9" s="18" t="s">
        <v>185</v>
      </c>
      <c r="W9" s="19"/>
      <c r="X9" s="60" t="s">
        <v>9</v>
      </c>
      <c r="Y9" s="60" t="s">
        <v>186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5" thickBot="1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23</v>
      </c>
      <c r="I10" s="91" t="s">
        <v>22</v>
      </c>
      <c r="J10" s="92" t="s">
        <v>23</v>
      </c>
      <c r="K10" s="136" t="s">
        <v>22</v>
      </c>
      <c r="L10" s="6" t="s">
        <v>41</v>
      </c>
      <c r="M10" s="91" t="s">
        <v>22</v>
      </c>
      <c r="N10" s="93" t="s">
        <v>182</v>
      </c>
      <c r="O10" s="8" t="s">
        <v>22</v>
      </c>
      <c r="P10" s="93" t="s">
        <v>22</v>
      </c>
      <c r="Q10" s="137" t="s">
        <v>183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187</v>
      </c>
      <c r="AM10" s="140" t="s">
        <v>179</v>
      </c>
      <c r="AN10" s="140" t="s">
        <v>184</v>
      </c>
      <c r="AO10" s="140" t="s">
        <v>185</v>
      </c>
    </row>
    <row r="11" spans="1:41">
      <c r="A11" s="12">
        <v>1</v>
      </c>
      <c r="B11" s="183" t="s">
        <v>89</v>
      </c>
      <c r="C11" s="183" t="s">
        <v>90</v>
      </c>
      <c r="D11" s="163">
        <v>2009</v>
      </c>
      <c r="E11" s="183" t="s">
        <v>46</v>
      </c>
      <c r="F11" s="57">
        <v>191</v>
      </c>
      <c r="G11" s="49">
        <v>181</v>
      </c>
      <c r="H11" s="57">
        <v>191</v>
      </c>
      <c r="I11" s="131">
        <v>202</v>
      </c>
      <c r="J11" s="132">
        <v>202</v>
      </c>
      <c r="K11" s="131">
        <v>202</v>
      </c>
      <c r="L11" s="204">
        <v>202</v>
      </c>
      <c r="M11" s="205">
        <v>202</v>
      </c>
      <c r="N11" s="57"/>
      <c r="O11" s="49"/>
      <c r="P11" s="57"/>
      <c r="Q11" s="49"/>
      <c r="R11" s="123"/>
      <c r="S11" s="124"/>
      <c r="T11" s="134"/>
      <c r="U11" s="131"/>
      <c r="V11" s="57"/>
      <c r="W11" s="58">
        <f t="shared" ref="W11:W40" si="0">V11</f>
        <v>0</v>
      </c>
      <c r="X11" s="73">
        <f t="shared" ref="X11:X40" si="1">SUM(F11:W11)</f>
        <v>1573</v>
      </c>
      <c r="Y11" s="73">
        <f t="shared" ref="Y11:Y40" si="2">X11-SMALL(AG11:AJ11,1)</f>
        <v>1201</v>
      </c>
      <c r="AA11" s="17"/>
      <c r="AG11" s="49">
        <f>F11+G11</f>
        <v>372</v>
      </c>
      <c r="AH11" s="49">
        <f>H11+I11</f>
        <v>393</v>
      </c>
      <c r="AI11" s="49">
        <f>J11+K11</f>
        <v>404</v>
      </c>
      <c r="AJ11" s="49">
        <f>L11+M11</f>
        <v>404</v>
      </c>
      <c r="AK11" s="49">
        <f>N11+O11</f>
        <v>0</v>
      </c>
      <c r="AL11" s="49">
        <f>P11+Q11</f>
        <v>0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>
      <c r="A12" s="13">
        <v>2</v>
      </c>
      <c r="B12" s="183" t="s">
        <v>87</v>
      </c>
      <c r="C12" s="183" t="s">
        <v>88</v>
      </c>
      <c r="D12" s="164">
        <v>2009</v>
      </c>
      <c r="E12" s="183" t="s">
        <v>51</v>
      </c>
      <c r="F12" s="22">
        <v>181</v>
      </c>
      <c r="G12" s="110">
        <v>202</v>
      </c>
      <c r="H12" s="57">
        <v>202</v>
      </c>
      <c r="I12" s="131">
        <v>161</v>
      </c>
      <c r="J12" s="133">
        <v>171</v>
      </c>
      <c r="K12" s="127">
        <v>171</v>
      </c>
      <c r="L12" s="133">
        <v>171</v>
      </c>
      <c r="M12" s="206">
        <v>181</v>
      </c>
      <c r="N12" s="22"/>
      <c r="O12" s="110"/>
      <c r="P12" s="22"/>
      <c r="Q12" s="110"/>
      <c r="R12" s="75"/>
      <c r="S12" s="78"/>
      <c r="T12" s="48"/>
      <c r="U12" s="127"/>
      <c r="V12" s="57"/>
      <c r="W12" s="28">
        <f t="shared" si="0"/>
        <v>0</v>
      </c>
      <c r="X12" s="73">
        <f t="shared" si="1"/>
        <v>1440</v>
      </c>
      <c r="Y12" s="73">
        <f t="shared" si="2"/>
        <v>1098</v>
      </c>
      <c r="AA12" s="17"/>
      <c r="AG12" s="49">
        <f t="shared" ref="AG12:AG60" si="3">F12+G12</f>
        <v>383</v>
      </c>
      <c r="AH12" s="49">
        <f t="shared" ref="AH12:AH60" si="4">H12+I12</f>
        <v>363</v>
      </c>
      <c r="AI12" s="49">
        <f t="shared" ref="AI12:AI60" si="5">J12+K12</f>
        <v>342</v>
      </c>
      <c r="AJ12" s="49">
        <f t="shared" ref="AJ12:AJ60" si="6">L12+M12</f>
        <v>352</v>
      </c>
      <c r="AK12" s="49">
        <f t="shared" ref="AK12:AK60" si="7">N12+O12</f>
        <v>0</v>
      </c>
      <c r="AL12" s="49">
        <f t="shared" ref="AL12:AL60" si="8">P12+Q12</f>
        <v>0</v>
      </c>
      <c r="AM12" s="49">
        <f t="shared" ref="AM12:AM60" si="9">R12+S12</f>
        <v>0</v>
      </c>
      <c r="AN12" s="49">
        <f t="shared" ref="AN12:AN60" si="10">T12+U12</f>
        <v>0</v>
      </c>
      <c r="AO12" s="49">
        <f t="shared" ref="AO12:AO60" si="11">V12+W12</f>
        <v>0</v>
      </c>
    </row>
    <row r="13" spans="1:41">
      <c r="A13" s="13">
        <v>3</v>
      </c>
      <c r="B13" s="102" t="s">
        <v>96</v>
      </c>
      <c r="C13" s="102" t="s">
        <v>62</v>
      </c>
      <c r="D13" s="164">
        <v>2009</v>
      </c>
      <c r="E13" s="102" t="s">
        <v>46</v>
      </c>
      <c r="F13" s="22">
        <v>171</v>
      </c>
      <c r="G13" s="110">
        <v>161</v>
      </c>
      <c r="H13" s="57">
        <v>181</v>
      </c>
      <c r="I13" s="131">
        <v>136</v>
      </c>
      <c r="J13" s="133">
        <v>191</v>
      </c>
      <c r="K13" s="127">
        <v>181</v>
      </c>
      <c r="L13" s="133">
        <v>181</v>
      </c>
      <c r="M13" s="206">
        <v>171</v>
      </c>
      <c r="N13" s="22"/>
      <c r="O13" s="110"/>
      <c r="P13" s="22"/>
      <c r="Q13" s="110"/>
      <c r="R13" s="71"/>
      <c r="S13" s="89"/>
      <c r="T13" s="48"/>
      <c r="U13" s="127"/>
      <c r="V13" s="57"/>
      <c r="W13" s="28">
        <f t="shared" si="0"/>
        <v>0</v>
      </c>
      <c r="X13" s="73">
        <f t="shared" si="1"/>
        <v>1373</v>
      </c>
      <c r="Y13" s="73">
        <f t="shared" si="2"/>
        <v>1056</v>
      </c>
      <c r="AA13" s="17"/>
      <c r="AG13" s="49">
        <f t="shared" si="3"/>
        <v>332</v>
      </c>
      <c r="AH13" s="49">
        <f t="shared" si="4"/>
        <v>317</v>
      </c>
      <c r="AI13" s="49">
        <f t="shared" si="5"/>
        <v>372</v>
      </c>
      <c r="AJ13" s="49">
        <f t="shared" si="6"/>
        <v>352</v>
      </c>
      <c r="AK13" s="49">
        <f t="shared" si="7"/>
        <v>0</v>
      </c>
      <c r="AL13" s="49">
        <f t="shared" si="8"/>
        <v>0</v>
      </c>
      <c r="AM13" s="49">
        <f t="shared" si="9"/>
        <v>0</v>
      </c>
      <c r="AN13" s="49">
        <f t="shared" si="10"/>
        <v>0</v>
      </c>
      <c r="AO13" s="49">
        <f t="shared" si="11"/>
        <v>0</v>
      </c>
    </row>
    <row r="14" spans="1:41">
      <c r="A14" s="13">
        <v>4</v>
      </c>
      <c r="B14" s="183" t="s">
        <v>55</v>
      </c>
      <c r="C14" s="183" t="s">
        <v>56</v>
      </c>
      <c r="D14" s="164">
        <v>2010</v>
      </c>
      <c r="E14" s="183" t="s">
        <v>44</v>
      </c>
      <c r="F14" s="22">
        <v>202</v>
      </c>
      <c r="G14" s="110">
        <v>171</v>
      </c>
      <c r="H14" s="57">
        <v>128</v>
      </c>
      <c r="I14" s="131">
        <v>181</v>
      </c>
      <c r="J14" s="133">
        <v>181</v>
      </c>
      <c r="K14" s="127">
        <v>191</v>
      </c>
      <c r="L14" s="133">
        <v>161</v>
      </c>
      <c r="M14" s="206">
        <v>144</v>
      </c>
      <c r="N14" s="22"/>
      <c r="O14" s="110"/>
      <c r="P14" s="22"/>
      <c r="Q14" s="110"/>
      <c r="R14" s="75"/>
      <c r="S14" s="78"/>
      <c r="T14" s="48"/>
      <c r="U14" s="127"/>
      <c r="V14" s="57"/>
      <c r="W14" s="28">
        <f t="shared" si="0"/>
        <v>0</v>
      </c>
      <c r="X14" s="73">
        <f t="shared" si="1"/>
        <v>1359</v>
      </c>
      <c r="Y14" s="73">
        <f t="shared" si="2"/>
        <v>1054</v>
      </c>
      <c r="AA14" s="17"/>
      <c r="AG14" s="49">
        <f t="shared" si="3"/>
        <v>373</v>
      </c>
      <c r="AH14" s="49">
        <f t="shared" si="4"/>
        <v>309</v>
      </c>
      <c r="AI14" s="49">
        <f t="shared" si="5"/>
        <v>372</v>
      </c>
      <c r="AJ14" s="49">
        <f t="shared" si="6"/>
        <v>305</v>
      </c>
      <c r="AK14" s="49">
        <f t="shared" si="7"/>
        <v>0</v>
      </c>
      <c r="AL14" s="49">
        <f t="shared" si="8"/>
        <v>0</v>
      </c>
      <c r="AM14" s="49">
        <f t="shared" si="9"/>
        <v>0</v>
      </c>
      <c r="AN14" s="49">
        <f t="shared" si="10"/>
        <v>0</v>
      </c>
      <c r="AO14" s="49">
        <f t="shared" si="11"/>
        <v>0</v>
      </c>
    </row>
    <row r="15" spans="1:41">
      <c r="A15" s="13">
        <v>5</v>
      </c>
      <c r="B15" s="183" t="s">
        <v>97</v>
      </c>
      <c r="C15" s="183" t="s">
        <v>98</v>
      </c>
      <c r="D15" s="164">
        <v>2009</v>
      </c>
      <c r="E15" s="183" t="s">
        <v>63</v>
      </c>
      <c r="F15" s="22">
        <v>144</v>
      </c>
      <c r="G15" s="110">
        <v>144</v>
      </c>
      <c r="H15" s="57">
        <v>152</v>
      </c>
      <c r="I15" s="131">
        <v>152</v>
      </c>
      <c r="J15" s="133">
        <v>161</v>
      </c>
      <c r="K15" s="127">
        <v>152</v>
      </c>
      <c r="L15" s="133">
        <v>152</v>
      </c>
      <c r="M15" s="206">
        <v>191</v>
      </c>
      <c r="N15" s="22"/>
      <c r="O15" s="110"/>
      <c r="P15" s="22"/>
      <c r="Q15" s="110"/>
      <c r="R15" s="71"/>
      <c r="S15" s="89"/>
      <c r="T15" s="48"/>
      <c r="U15" s="127"/>
      <c r="V15" s="57"/>
      <c r="W15" s="28">
        <f t="shared" si="0"/>
        <v>0</v>
      </c>
      <c r="X15" s="73">
        <f t="shared" si="1"/>
        <v>1248</v>
      </c>
      <c r="Y15" s="73">
        <f t="shared" si="2"/>
        <v>960</v>
      </c>
      <c r="AA15" s="17"/>
      <c r="AG15" s="49">
        <f t="shared" si="3"/>
        <v>288</v>
      </c>
      <c r="AH15" s="49">
        <f t="shared" si="4"/>
        <v>304</v>
      </c>
      <c r="AI15" s="49">
        <f t="shared" si="5"/>
        <v>313</v>
      </c>
      <c r="AJ15" s="49">
        <f t="shared" si="6"/>
        <v>343</v>
      </c>
      <c r="AK15" s="49">
        <f t="shared" si="7"/>
        <v>0</v>
      </c>
      <c r="AL15" s="49">
        <f t="shared" si="8"/>
        <v>0</v>
      </c>
      <c r="AM15" s="49">
        <f t="shared" si="9"/>
        <v>0</v>
      </c>
      <c r="AN15" s="49">
        <f t="shared" si="10"/>
        <v>0</v>
      </c>
      <c r="AO15" s="49">
        <f t="shared" si="11"/>
        <v>0</v>
      </c>
    </row>
    <row r="16" spans="1:41">
      <c r="A16" s="13">
        <v>6</v>
      </c>
      <c r="B16" s="183" t="s">
        <v>52</v>
      </c>
      <c r="C16" s="183" t="s">
        <v>53</v>
      </c>
      <c r="D16" s="164">
        <v>2010</v>
      </c>
      <c r="E16" s="183" t="s">
        <v>54</v>
      </c>
      <c r="F16" s="22">
        <v>152</v>
      </c>
      <c r="G16" s="110">
        <v>105</v>
      </c>
      <c r="H16" s="57">
        <v>100</v>
      </c>
      <c r="I16" s="131">
        <v>171</v>
      </c>
      <c r="J16" s="133">
        <v>100</v>
      </c>
      <c r="K16" s="127">
        <v>161</v>
      </c>
      <c r="L16" s="133">
        <v>191</v>
      </c>
      <c r="M16" s="206">
        <v>161</v>
      </c>
      <c r="N16" s="22"/>
      <c r="O16" s="110"/>
      <c r="P16" s="22"/>
      <c r="Q16" s="110"/>
      <c r="R16" s="71"/>
      <c r="S16" s="89"/>
      <c r="T16" s="48"/>
      <c r="U16" s="127"/>
      <c r="V16" s="22"/>
      <c r="W16" s="28">
        <f t="shared" si="0"/>
        <v>0</v>
      </c>
      <c r="X16" s="73">
        <f t="shared" si="1"/>
        <v>1141</v>
      </c>
      <c r="Y16" s="73">
        <f t="shared" si="2"/>
        <v>884</v>
      </c>
      <c r="AA16" s="17"/>
      <c r="AG16" s="49">
        <f t="shared" si="3"/>
        <v>257</v>
      </c>
      <c r="AH16" s="49">
        <f t="shared" si="4"/>
        <v>271</v>
      </c>
      <c r="AI16" s="49">
        <f t="shared" si="5"/>
        <v>261</v>
      </c>
      <c r="AJ16" s="49">
        <f t="shared" si="6"/>
        <v>352</v>
      </c>
      <c r="AK16" s="49">
        <f t="shared" si="7"/>
        <v>0</v>
      </c>
      <c r="AL16" s="49">
        <f t="shared" si="8"/>
        <v>0</v>
      </c>
      <c r="AM16" s="49">
        <f t="shared" si="9"/>
        <v>0</v>
      </c>
      <c r="AN16" s="49">
        <f t="shared" si="10"/>
        <v>0</v>
      </c>
      <c r="AO16" s="49">
        <f t="shared" si="11"/>
        <v>0</v>
      </c>
    </row>
    <row r="17" spans="1:41">
      <c r="A17" s="13">
        <v>7</v>
      </c>
      <c r="B17" s="183" t="s">
        <v>59</v>
      </c>
      <c r="C17" s="183" t="s">
        <v>60</v>
      </c>
      <c r="D17" s="164">
        <v>2010</v>
      </c>
      <c r="E17" s="183" t="s">
        <v>46</v>
      </c>
      <c r="F17" s="22">
        <v>136</v>
      </c>
      <c r="G17" s="110">
        <v>152</v>
      </c>
      <c r="H17" s="57">
        <v>78</v>
      </c>
      <c r="I17" s="131">
        <v>100</v>
      </c>
      <c r="J17" s="133">
        <v>144</v>
      </c>
      <c r="K17" s="127">
        <v>128</v>
      </c>
      <c r="L17" s="133">
        <v>136</v>
      </c>
      <c r="M17" s="206">
        <v>128</v>
      </c>
      <c r="N17" s="22"/>
      <c r="O17" s="110"/>
      <c r="P17" s="22"/>
      <c r="Q17" s="110"/>
      <c r="R17" s="71"/>
      <c r="S17" s="89"/>
      <c r="T17" s="48"/>
      <c r="U17" s="127"/>
      <c r="V17" s="22"/>
      <c r="W17" s="28">
        <f t="shared" si="0"/>
        <v>0</v>
      </c>
      <c r="X17" s="73">
        <f t="shared" si="1"/>
        <v>1002</v>
      </c>
      <c r="Y17" s="73">
        <f t="shared" si="2"/>
        <v>824</v>
      </c>
      <c r="AA17" s="17"/>
      <c r="AG17" s="49">
        <f t="shared" si="3"/>
        <v>288</v>
      </c>
      <c r="AH17" s="49">
        <f t="shared" si="4"/>
        <v>178</v>
      </c>
      <c r="AI17" s="49">
        <f t="shared" si="5"/>
        <v>272</v>
      </c>
      <c r="AJ17" s="49">
        <f t="shared" si="6"/>
        <v>264</v>
      </c>
      <c r="AK17" s="49">
        <f t="shared" si="7"/>
        <v>0</v>
      </c>
      <c r="AL17" s="49">
        <f t="shared" si="8"/>
        <v>0</v>
      </c>
      <c r="AM17" s="49">
        <f t="shared" si="9"/>
        <v>0</v>
      </c>
      <c r="AN17" s="49">
        <f t="shared" si="10"/>
        <v>0</v>
      </c>
      <c r="AO17" s="49">
        <f t="shared" si="11"/>
        <v>0</v>
      </c>
    </row>
    <row r="18" spans="1:41">
      <c r="A18" s="13">
        <v>8</v>
      </c>
      <c r="B18" s="183" t="s">
        <v>61</v>
      </c>
      <c r="C18" s="183" t="s">
        <v>62</v>
      </c>
      <c r="D18" s="164">
        <v>2010</v>
      </c>
      <c r="E18" s="183" t="s">
        <v>63</v>
      </c>
      <c r="F18" s="22">
        <v>120</v>
      </c>
      <c r="G18" s="110">
        <v>110</v>
      </c>
      <c r="H18" s="57">
        <v>136</v>
      </c>
      <c r="I18" s="131">
        <v>105</v>
      </c>
      <c r="J18" s="133">
        <v>152</v>
      </c>
      <c r="K18" s="127">
        <v>105</v>
      </c>
      <c r="L18" s="133">
        <v>100</v>
      </c>
      <c r="M18" s="206">
        <v>95</v>
      </c>
      <c r="N18" s="22"/>
      <c r="O18" s="110"/>
      <c r="P18" s="22"/>
      <c r="Q18" s="110"/>
      <c r="R18" s="71"/>
      <c r="S18" s="89"/>
      <c r="T18" s="48"/>
      <c r="U18" s="127"/>
      <c r="V18" s="22"/>
      <c r="W18" s="28">
        <f t="shared" si="0"/>
        <v>0</v>
      </c>
      <c r="X18" s="73">
        <f t="shared" si="1"/>
        <v>923</v>
      </c>
      <c r="Y18" s="73">
        <f t="shared" si="2"/>
        <v>728</v>
      </c>
      <c r="AA18" s="17"/>
      <c r="AG18" s="49">
        <f t="shared" si="3"/>
        <v>230</v>
      </c>
      <c r="AH18" s="49">
        <f t="shared" si="4"/>
        <v>241</v>
      </c>
      <c r="AI18" s="49">
        <f t="shared" si="5"/>
        <v>257</v>
      </c>
      <c r="AJ18" s="49">
        <f t="shared" si="6"/>
        <v>195</v>
      </c>
      <c r="AK18" s="49">
        <f t="shared" si="7"/>
        <v>0</v>
      </c>
      <c r="AL18" s="49">
        <f t="shared" si="8"/>
        <v>0</v>
      </c>
      <c r="AM18" s="49">
        <f t="shared" si="9"/>
        <v>0</v>
      </c>
      <c r="AN18" s="49">
        <f t="shared" si="10"/>
        <v>0</v>
      </c>
      <c r="AO18" s="49">
        <f t="shared" si="11"/>
        <v>0</v>
      </c>
    </row>
    <row r="19" spans="1:41">
      <c r="A19" s="13">
        <v>9</v>
      </c>
      <c r="B19" s="183" t="s">
        <v>57</v>
      </c>
      <c r="C19" s="183" t="s">
        <v>58</v>
      </c>
      <c r="D19" s="164">
        <v>2010</v>
      </c>
      <c r="E19" s="183" t="s">
        <v>51</v>
      </c>
      <c r="F19" s="22">
        <v>115</v>
      </c>
      <c r="G19" s="110">
        <v>115</v>
      </c>
      <c r="H19" s="57">
        <v>171</v>
      </c>
      <c r="I19" s="131">
        <v>72</v>
      </c>
      <c r="J19" s="133">
        <v>136</v>
      </c>
      <c r="K19" s="127">
        <v>115</v>
      </c>
      <c r="L19" s="133">
        <v>92</v>
      </c>
      <c r="M19" s="206">
        <v>92</v>
      </c>
      <c r="N19" s="22"/>
      <c r="O19" s="110"/>
      <c r="P19" s="22"/>
      <c r="Q19" s="110"/>
      <c r="R19" s="71"/>
      <c r="S19" s="89"/>
      <c r="T19" s="48"/>
      <c r="U19" s="127"/>
      <c r="V19" s="22"/>
      <c r="W19" s="28">
        <f t="shared" si="0"/>
        <v>0</v>
      </c>
      <c r="X19" s="73">
        <f t="shared" si="1"/>
        <v>908</v>
      </c>
      <c r="Y19" s="73">
        <f t="shared" si="2"/>
        <v>724</v>
      </c>
      <c r="AA19" s="17"/>
      <c r="AG19" s="49">
        <f t="shared" si="3"/>
        <v>230</v>
      </c>
      <c r="AH19" s="49">
        <f t="shared" si="4"/>
        <v>243</v>
      </c>
      <c r="AI19" s="49">
        <f t="shared" si="5"/>
        <v>251</v>
      </c>
      <c r="AJ19" s="49">
        <f t="shared" si="6"/>
        <v>184</v>
      </c>
      <c r="AK19" s="49">
        <f t="shared" si="7"/>
        <v>0</v>
      </c>
      <c r="AL19" s="49">
        <f t="shared" si="8"/>
        <v>0</v>
      </c>
      <c r="AM19" s="49">
        <f t="shared" si="9"/>
        <v>0</v>
      </c>
      <c r="AN19" s="49">
        <f t="shared" si="10"/>
        <v>0</v>
      </c>
      <c r="AO19" s="49">
        <f t="shared" si="11"/>
        <v>0</v>
      </c>
    </row>
    <row r="20" spans="1:41">
      <c r="A20" s="13">
        <v>10</v>
      </c>
      <c r="B20" s="192" t="s">
        <v>160</v>
      </c>
      <c r="C20" s="192" t="s">
        <v>130</v>
      </c>
      <c r="D20" s="164">
        <v>2010</v>
      </c>
      <c r="E20" s="192" t="s">
        <v>51</v>
      </c>
      <c r="F20" s="22">
        <v>110</v>
      </c>
      <c r="G20" s="110">
        <v>100</v>
      </c>
      <c r="H20" s="57"/>
      <c r="I20" s="131"/>
      <c r="J20" s="133">
        <v>110</v>
      </c>
      <c r="K20" s="127">
        <v>120</v>
      </c>
      <c r="L20" s="133">
        <v>128</v>
      </c>
      <c r="M20" s="206">
        <v>136</v>
      </c>
      <c r="N20" s="22"/>
      <c r="O20" s="110"/>
      <c r="P20" s="22"/>
      <c r="Q20" s="110"/>
      <c r="R20" s="71"/>
      <c r="S20" s="89"/>
      <c r="T20" s="48"/>
      <c r="U20" s="127"/>
      <c r="V20" s="22"/>
      <c r="W20" s="28">
        <f t="shared" si="0"/>
        <v>0</v>
      </c>
      <c r="X20" s="73">
        <f t="shared" si="1"/>
        <v>704</v>
      </c>
      <c r="Y20" s="73">
        <f t="shared" si="2"/>
        <v>704</v>
      </c>
      <c r="AA20" s="17"/>
      <c r="AG20" s="49">
        <f t="shared" si="3"/>
        <v>210</v>
      </c>
      <c r="AH20" s="49">
        <f t="shared" si="4"/>
        <v>0</v>
      </c>
      <c r="AI20" s="49">
        <f t="shared" si="5"/>
        <v>230</v>
      </c>
      <c r="AJ20" s="49">
        <f t="shared" si="6"/>
        <v>264</v>
      </c>
      <c r="AK20" s="49">
        <f t="shared" si="7"/>
        <v>0</v>
      </c>
      <c r="AL20" s="49">
        <f t="shared" si="8"/>
        <v>0</v>
      </c>
      <c r="AM20" s="49">
        <f t="shared" si="9"/>
        <v>0</v>
      </c>
      <c r="AN20" s="49">
        <f t="shared" si="10"/>
        <v>0</v>
      </c>
      <c r="AO20" s="49">
        <f t="shared" si="11"/>
        <v>0</v>
      </c>
    </row>
    <row r="21" spans="1:41">
      <c r="A21" s="13">
        <v>11</v>
      </c>
      <c r="B21" s="192" t="s">
        <v>100</v>
      </c>
      <c r="C21" s="192" t="s">
        <v>101</v>
      </c>
      <c r="D21" s="164">
        <v>2009</v>
      </c>
      <c r="E21" s="192" t="s">
        <v>51</v>
      </c>
      <c r="F21" s="22">
        <v>92</v>
      </c>
      <c r="G21" s="110">
        <v>89</v>
      </c>
      <c r="H21" s="57">
        <v>120</v>
      </c>
      <c r="I21" s="131">
        <v>110</v>
      </c>
      <c r="J21" s="133">
        <v>95</v>
      </c>
      <c r="K21" s="127">
        <v>136</v>
      </c>
      <c r="L21" s="133">
        <v>105</v>
      </c>
      <c r="M21" s="206">
        <v>120</v>
      </c>
      <c r="N21" s="22"/>
      <c r="O21" s="110"/>
      <c r="P21" s="22"/>
      <c r="Q21" s="110"/>
      <c r="R21" s="71"/>
      <c r="S21" s="89"/>
      <c r="T21" s="48"/>
      <c r="U21" s="127"/>
      <c r="V21" s="22"/>
      <c r="W21" s="28">
        <f t="shared" si="0"/>
        <v>0</v>
      </c>
      <c r="X21" s="73">
        <f t="shared" si="1"/>
        <v>867</v>
      </c>
      <c r="Y21" s="73">
        <f t="shared" si="2"/>
        <v>686</v>
      </c>
      <c r="AA21" s="17"/>
      <c r="AG21" s="49">
        <f t="shared" si="3"/>
        <v>181</v>
      </c>
      <c r="AH21" s="49">
        <f t="shared" si="4"/>
        <v>230</v>
      </c>
      <c r="AI21" s="49">
        <f t="shared" si="5"/>
        <v>231</v>
      </c>
      <c r="AJ21" s="49">
        <f t="shared" si="6"/>
        <v>225</v>
      </c>
      <c r="AK21" s="49">
        <f t="shared" si="7"/>
        <v>0</v>
      </c>
      <c r="AL21" s="49">
        <f t="shared" si="8"/>
        <v>0</v>
      </c>
      <c r="AM21" s="49">
        <f t="shared" si="9"/>
        <v>0</v>
      </c>
      <c r="AN21" s="49">
        <f t="shared" si="10"/>
        <v>0</v>
      </c>
      <c r="AO21" s="49">
        <f t="shared" si="11"/>
        <v>0</v>
      </c>
    </row>
    <row r="22" spans="1:41">
      <c r="A22" s="13">
        <v>12</v>
      </c>
      <c r="B22" s="192" t="s">
        <v>150</v>
      </c>
      <c r="C22" s="192" t="s">
        <v>151</v>
      </c>
      <c r="D22" s="164">
        <v>2010</v>
      </c>
      <c r="E22" s="192" t="s">
        <v>51</v>
      </c>
      <c r="F22" s="22">
        <v>100</v>
      </c>
      <c r="G22" s="110">
        <v>95</v>
      </c>
      <c r="H22" s="57"/>
      <c r="I22" s="131"/>
      <c r="J22" s="133">
        <v>128</v>
      </c>
      <c r="K22" s="127">
        <v>110</v>
      </c>
      <c r="L22" s="133">
        <v>89</v>
      </c>
      <c r="M22" s="206">
        <v>115</v>
      </c>
      <c r="N22" s="22"/>
      <c r="O22" s="110"/>
      <c r="P22" s="22"/>
      <c r="Q22" s="110"/>
      <c r="R22" s="71"/>
      <c r="S22" s="89"/>
      <c r="T22" s="48"/>
      <c r="U22" s="127"/>
      <c r="V22" s="22"/>
      <c r="W22" s="28">
        <f t="shared" si="0"/>
        <v>0</v>
      </c>
      <c r="X22" s="73">
        <f t="shared" si="1"/>
        <v>637</v>
      </c>
      <c r="Y22" s="73">
        <f t="shared" si="2"/>
        <v>637</v>
      </c>
      <c r="AA22" s="17"/>
      <c r="AG22" s="49">
        <f t="shared" si="3"/>
        <v>195</v>
      </c>
      <c r="AH22" s="49">
        <f t="shared" si="4"/>
        <v>0</v>
      </c>
      <c r="AI22" s="49">
        <f t="shared" si="5"/>
        <v>238</v>
      </c>
      <c r="AJ22" s="49">
        <f t="shared" si="6"/>
        <v>204</v>
      </c>
      <c r="AK22" s="49">
        <f t="shared" si="7"/>
        <v>0</v>
      </c>
      <c r="AL22" s="49">
        <f t="shared" si="8"/>
        <v>0</v>
      </c>
      <c r="AM22" s="49">
        <f t="shared" si="9"/>
        <v>0</v>
      </c>
      <c r="AN22" s="49">
        <f t="shared" si="10"/>
        <v>0</v>
      </c>
      <c r="AO22" s="49">
        <f t="shared" si="11"/>
        <v>0</v>
      </c>
    </row>
    <row r="23" spans="1:41">
      <c r="A23" s="13">
        <v>13</v>
      </c>
      <c r="B23" s="102" t="s">
        <v>222</v>
      </c>
      <c r="C23" s="102" t="s">
        <v>231</v>
      </c>
      <c r="D23" s="164">
        <v>2009</v>
      </c>
      <c r="E23" s="102" t="s">
        <v>46</v>
      </c>
      <c r="F23" s="22">
        <v>89</v>
      </c>
      <c r="G23" s="110">
        <v>80</v>
      </c>
      <c r="H23" s="57">
        <v>76</v>
      </c>
      <c r="I23" s="131">
        <v>86</v>
      </c>
      <c r="J23" s="22">
        <v>92</v>
      </c>
      <c r="K23" s="110">
        <v>144</v>
      </c>
      <c r="L23" s="133">
        <v>115</v>
      </c>
      <c r="M23" s="206">
        <v>100</v>
      </c>
      <c r="N23" s="22"/>
      <c r="O23" s="110"/>
      <c r="P23" s="22"/>
      <c r="Q23" s="110"/>
      <c r="R23" s="71"/>
      <c r="S23" s="89"/>
      <c r="T23" s="47"/>
      <c r="U23" s="110"/>
      <c r="V23" s="22"/>
      <c r="W23" s="28">
        <f t="shared" si="0"/>
        <v>0</v>
      </c>
      <c r="X23" s="73">
        <f t="shared" si="1"/>
        <v>782</v>
      </c>
      <c r="Y23" s="73">
        <f t="shared" si="2"/>
        <v>620</v>
      </c>
      <c r="AA23" s="17"/>
      <c r="AG23" s="49">
        <f t="shared" si="3"/>
        <v>169</v>
      </c>
      <c r="AH23" s="49">
        <f t="shared" si="4"/>
        <v>162</v>
      </c>
      <c r="AI23" s="49">
        <f t="shared" si="5"/>
        <v>236</v>
      </c>
      <c r="AJ23" s="49">
        <f t="shared" si="6"/>
        <v>215</v>
      </c>
      <c r="AK23" s="49">
        <f t="shared" si="7"/>
        <v>0</v>
      </c>
      <c r="AL23" s="49">
        <f t="shared" si="8"/>
        <v>0</v>
      </c>
      <c r="AM23" s="49">
        <f t="shared" si="9"/>
        <v>0</v>
      </c>
      <c r="AN23" s="49">
        <f t="shared" si="10"/>
        <v>0</v>
      </c>
      <c r="AO23" s="49">
        <f t="shared" si="11"/>
        <v>0</v>
      </c>
    </row>
    <row r="24" spans="1:41">
      <c r="A24" s="13">
        <v>14</v>
      </c>
      <c r="B24" s="170" t="s">
        <v>262</v>
      </c>
      <c r="C24" s="170" t="s">
        <v>263</v>
      </c>
      <c r="D24" s="164">
        <v>2009</v>
      </c>
      <c r="E24" s="173" t="s">
        <v>63</v>
      </c>
      <c r="F24" s="22"/>
      <c r="G24" s="110"/>
      <c r="H24" s="57">
        <v>70</v>
      </c>
      <c r="I24" s="131">
        <v>78</v>
      </c>
      <c r="J24" s="22">
        <v>89</v>
      </c>
      <c r="K24" s="110">
        <v>95</v>
      </c>
      <c r="L24" s="133">
        <v>144</v>
      </c>
      <c r="M24" s="206">
        <v>110</v>
      </c>
      <c r="N24" s="22"/>
      <c r="O24" s="110"/>
      <c r="P24" s="22"/>
      <c r="Q24" s="110"/>
      <c r="R24" s="71"/>
      <c r="S24" s="89"/>
      <c r="T24" s="47"/>
      <c r="U24" s="110"/>
      <c r="V24" s="22"/>
      <c r="W24" s="28">
        <f t="shared" si="0"/>
        <v>0</v>
      </c>
      <c r="X24" s="73">
        <f t="shared" si="1"/>
        <v>586</v>
      </c>
      <c r="Y24" s="73">
        <f t="shared" si="2"/>
        <v>586</v>
      </c>
      <c r="AA24" s="17"/>
      <c r="AG24" s="49">
        <f t="shared" si="3"/>
        <v>0</v>
      </c>
      <c r="AH24" s="49">
        <f t="shared" si="4"/>
        <v>148</v>
      </c>
      <c r="AI24" s="49">
        <f t="shared" si="5"/>
        <v>184</v>
      </c>
      <c r="AJ24" s="49">
        <f t="shared" si="6"/>
        <v>254</v>
      </c>
      <c r="AK24" s="49">
        <f t="shared" si="7"/>
        <v>0</v>
      </c>
      <c r="AL24" s="49">
        <f t="shared" si="8"/>
        <v>0</v>
      </c>
      <c r="AM24" s="49">
        <f t="shared" si="9"/>
        <v>0</v>
      </c>
      <c r="AN24" s="49">
        <f t="shared" si="10"/>
        <v>0</v>
      </c>
      <c r="AO24" s="49">
        <f t="shared" si="11"/>
        <v>0</v>
      </c>
    </row>
    <row r="25" spans="1:41">
      <c r="A25" s="13">
        <v>15</v>
      </c>
      <c r="B25" s="183" t="s">
        <v>228</v>
      </c>
      <c r="C25" s="183" t="s">
        <v>229</v>
      </c>
      <c r="D25" s="164">
        <v>2010</v>
      </c>
      <c r="E25" s="183" t="s">
        <v>44</v>
      </c>
      <c r="F25" s="22">
        <v>105</v>
      </c>
      <c r="G25" s="110">
        <v>136</v>
      </c>
      <c r="H25" s="57">
        <v>66</v>
      </c>
      <c r="I25" s="131">
        <v>74</v>
      </c>
      <c r="J25" s="133">
        <v>115</v>
      </c>
      <c r="K25" s="127">
        <v>89</v>
      </c>
      <c r="L25" s="133"/>
      <c r="M25" s="206"/>
      <c r="N25" s="22"/>
      <c r="O25" s="110"/>
      <c r="P25" s="22"/>
      <c r="Q25" s="110"/>
      <c r="R25" s="71"/>
      <c r="S25" s="89"/>
      <c r="T25" s="48"/>
      <c r="U25" s="127"/>
      <c r="V25" s="22"/>
      <c r="W25" s="28">
        <f t="shared" si="0"/>
        <v>0</v>
      </c>
      <c r="X25" s="73">
        <f t="shared" si="1"/>
        <v>585</v>
      </c>
      <c r="Y25" s="73">
        <f t="shared" si="2"/>
        <v>585</v>
      </c>
      <c r="AA25" s="17"/>
      <c r="AG25" s="49">
        <f t="shared" si="3"/>
        <v>241</v>
      </c>
      <c r="AH25" s="49">
        <f t="shared" si="4"/>
        <v>140</v>
      </c>
      <c r="AI25" s="49">
        <f t="shared" si="5"/>
        <v>204</v>
      </c>
      <c r="AJ25" s="49">
        <f t="shared" si="6"/>
        <v>0</v>
      </c>
      <c r="AK25" s="49">
        <f t="shared" si="7"/>
        <v>0</v>
      </c>
      <c r="AL25" s="49">
        <f t="shared" si="8"/>
        <v>0</v>
      </c>
      <c r="AM25" s="49">
        <f t="shared" si="9"/>
        <v>0</v>
      </c>
      <c r="AN25" s="49">
        <f t="shared" si="10"/>
        <v>0</v>
      </c>
      <c r="AO25" s="49">
        <f t="shared" si="11"/>
        <v>0</v>
      </c>
    </row>
    <row r="26" spans="1:41">
      <c r="A26" s="13">
        <v>16</v>
      </c>
      <c r="B26" s="193" t="s">
        <v>66</v>
      </c>
      <c r="C26" s="104" t="s">
        <v>67</v>
      </c>
      <c r="D26" s="164">
        <v>2010</v>
      </c>
      <c r="E26" s="104" t="s">
        <v>63</v>
      </c>
      <c r="F26" s="22">
        <v>83</v>
      </c>
      <c r="G26" s="110">
        <v>86</v>
      </c>
      <c r="H26" s="57">
        <v>89</v>
      </c>
      <c r="I26" s="131">
        <v>70</v>
      </c>
      <c r="J26" s="22">
        <v>120</v>
      </c>
      <c r="K26" s="110">
        <v>100</v>
      </c>
      <c r="L26" s="133">
        <v>83</v>
      </c>
      <c r="M26" s="206">
        <v>80</v>
      </c>
      <c r="N26" s="22"/>
      <c r="O26" s="110"/>
      <c r="P26" s="22"/>
      <c r="Q26" s="110"/>
      <c r="R26" s="71"/>
      <c r="S26" s="89"/>
      <c r="T26" s="47"/>
      <c r="U26" s="110"/>
      <c r="V26" s="22"/>
      <c r="W26" s="28">
        <f t="shared" si="0"/>
        <v>0</v>
      </c>
      <c r="X26" s="73">
        <f t="shared" si="1"/>
        <v>711</v>
      </c>
      <c r="Y26" s="73">
        <f t="shared" si="2"/>
        <v>552</v>
      </c>
      <c r="AA26" s="17"/>
      <c r="AG26" s="49">
        <f t="shared" si="3"/>
        <v>169</v>
      </c>
      <c r="AH26" s="49">
        <f t="shared" si="4"/>
        <v>159</v>
      </c>
      <c r="AI26" s="49">
        <f t="shared" si="5"/>
        <v>220</v>
      </c>
      <c r="AJ26" s="49">
        <f t="shared" si="6"/>
        <v>163</v>
      </c>
      <c r="AK26" s="49">
        <f t="shared" si="7"/>
        <v>0</v>
      </c>
      <c r="AL26" s="49">
        <f t="shared" si="8"/>
        <v>0</v>
      </c>
      <c r="AM26" s="49">
        <f t="shared" si="9"/>
        <v>0</v>
      </c>
      <c r="AN26" s="49">
        <f t="shared" si="10"/>
        <v>0</v>
      </c>
      <c r="AO26" s="49">
        <f t="shared" si="11"/>
        <v>0</v>
      </c>
    </row>
    <row r="27" spans="1:41">
      <c r="A27" s="13">
        <v>17</v>
      </c>
      <c r="B27" s="193" t="s">
        <v>102</v>
      </c>
      <c r="C27" s="104" t="s">
        <v>103</v>
      </c>
      <c r="D27" s="164">
        <v>2009</v>
      </c>
      <c r="E27" s="104" t="s">
        <v>46</v>
      </c>
      <c r="F27" s="22">
        <v>80</v>
      </c>
      <c r="G27" s="110">
        <v>83</v>
      </c>
      <c r="H27" s="57">
        <v>80</v>
      </c>
      <c r="I27" s="131">
        <v>68</v>
      </c>
      <c r="J27" s="22">
        <v>105</v>
      </c>
      <c r="K27" s="110">
        <v>92</v>
      </c>
      <c r="L27" s="133">
        <v>86</v>
      </c>
      <c r="M27" s="206">
        <v>86</v>
      </c>
      <c r="N27" s="22"/>
      <c r="O27" s="110"/>
      <c r="P27" s="22"/>
      <c r="Q27" s="110"/>
      <c r="R27" s="71"/>
      <c r="S27" s="89"/>
      <c r="T27" s="47"/>
      <c r="U27" s="110"/>
      <c r="V27" s="22"/>
      <c r="W27" s="28">
        <f t="shared" si="0"/>
        <v>0</v>
      </c>
      <c r="X27" s="73">
        <f t="shared" si="1"/>
        <v>680</v>
      </c>
      <c r="Y27" s="73">
        <f t="shared" si="2"/>
        <v>532</v>
      </c>
      <c r="AA27" s="17"/>
      <c r="AG27" s="49">
        <f t="shared" si="3"/>
        <v>163</v>
      </c>
      <c r="AH27" s="49">
        <f t="shared" si="4"/>
        <v>148</v>
      </c>
      <c r="AI27" s="49">
        <f t="shared" si="5"/>
        <v>197</v>
      </c>
      <c r="AJ27" s="49">
        <f t="shared" si="6"/>
        <v>172</v>
      </c>
      <c r="AK27" s="49">
        <f t="shared" si="7"/>
        <v>0</v>
      </c>
      <c r="AL27" s="49">
        <f t="shared" si="8"/>
        <v>0</v>
      </c>
      <c r="AM27" s="49">
        <f t="shared" si="9"/>
        <v>0</v>
      </c>
      <c r="AN27" s="49">
        <f t="shared" si="10"/>
        <v>0</v>
      </c>
      <c r="AO27" s="49">
        <f t="shared" si="11"/>
        <v>0</v>
      </c>
    </row>
    <row r="28" spans="1:41">
      <c r="A28" s="13">
        <v>18</v>
      </c>
      <c r="B28" s="193" t="s">
        <v>76</v>
      </c>
      <c r="C28" s="104" t="s">
        <v>159</v>
      </c>
      <c r="D28" s="164">
        <v>2010</v>
      </c>
      <c r="E28" s="104" t="s">
        <v>63</v>
      </c>
      <c r="F28" s="22">
        <v>95</v>
      </c>
      <c r="G28" s="110">
        <v>78</v>
      </c>
      <c r="H28" s="57">
        <v>86</v>
      </c>
      <c r="I28" s="131">
        <v>83</v>
      </c>
      <c r="J28" s="22"/>
      <c r="K28" s="110"/>
      <c r="L28" s="133">
        <v>95</v>
      </c>
      <c r="M28" s="206">
        <v>89</v>
      </c>
      <c r="N28" s="22"/>
      <c r="O28" s="110"/>
      <c r="P28" s="22"/>
      <c r="Q28" s="110"/>
      <c r="R28" s="71"/>
      <c r="S28" s="89"/>
      <c r="T28" s="47"/>
      <c r="U28" s="110"/>
      <c r="V28" s="22"/>
      <c r="W28" s="28">
        <f t="shared" si="0"/>
        <v>0</v>
      </c>
      <c r="X28" s="73">
        <f t="shared" si="1"/>
        <v>526</v>
      </c>
      <c r="Y28" s="73">
        <f t="shared" si="2"/>
        <v>526</v>
      </c>
      <c r="AA28" s="17"/>
      <c r="AG28" s="49">
        <f t="shared" si="3"/>
        <v>173</v>
      </c>
      <c r="AH28" s="49">
        <f t="shared" si="4"/>
        <v>169</v>
      </c>
      <c r="AI28" s="49">
        <f t="shared" si="5"/>
        <v>0</v>
      </c>
      <c r="AJ28" s="49">
        <f t="shared" si="6"/>
        <v>184</v>
      </c>
      <c r="AK28" s="49">
        <f t="shared" si="7"/>
        <v>0</v>
      </c>
      <c r="AL28" s="49">
        <f t="shared" si="8"/>
        <v>0</v>
      </c>
      <c r="AM28" s="49">
        <f t="shared" si="9"/>
        <v>0</v>
      </c>
      <c r="AN28" s="49">
        <f t="shared" si="10"/>
        <v>0</v>
      </c>
      <c r="AO28" s="49">
        <f t="shared" si="11"/>
        <v>0</v>
      </c>
    </row>
    <row r="29" spans="1:41">
      <c r="A29" s="13">
        <v>19</v>
      </c>
      <c r="B29" s="183" t="s">
        <v>71</v>
      </c>
      <c r="C29" s="183" t="s">
        <v>72</v>
      </c>
      <c r="D29" s="164">
        <v>2010</v>
      </c>
      <c r="E29" s="183" t="s">
        <v>51</v>
      </c>
      <c r="F29" s="22">
        <v>72</v>
      </c>
      <c r="G29" s="110">
        <v>76</v>
      </c>
      <c r="H29" s="57"/>
      <c r="I29" s="131"/>
      <c r="J29" s="22">
        <v>86</v>
      </c>
      <c r="K29" s="110">
        <v>83</v>
      </c>
      <c r="L29" s="133">
        <v>78</v>
      </c>
      <c r="M29" s="206">
        <v>78</v>
      </c>
      <c r="N29" s="22"/>
      <c r="O29" s="110"/>
      <c r="P29" s="22"/>
      <c r="Q29" s="110"/>
      <c r="R29" s="71"/>
      <c r="S29" s="89"/>
      <c r="T29" s="47"/>
      <c r="U29" s="110"/>
      <c r="V29" s="22"/>
      <c r="W29" s="28">
        <f t="shared" si="0"/>
        <v>0</v>
      </c>
      <c r="X29" s="73">
        <f t="shared" si="1"/>
        <v>473</v>
      </c>
      <c r="Y29" s="73">
        <f t="shared" si="2"/>
        <v>473</v>
      </c>
      <c r="AA29" s="17"/>
      <c r="AG29" s="49">
        <f t="shared" si="3"/>
        <v>148</v>
      </c>
      <c r="AH29" s="49">
        <f t="shared" si="4"/>
        <v>0</v>
      </c>
      <c r="AI29" s="49">
        <f t="shared" si="5"/>
        <v>169</v>
      </c>
      <c r="AJ29" s="49">
        <f t="shared" si="6"/>
        <v>156</v>
      </c>
      <c r="AK29" s="49">
        <f t="shared" si="7"/>
        <v>0</v>
      </c>
      <c r="AL29" s="49">
        <f t="shared" si="8"/>
        <v>0</v>
      </c>
      <c r="AM29" s="49">
        <f t="shared" si="9"/>
        <v>0</v>
      </c>
      <c r="AN29" s="49">
        <f t="shared" si="10"/>
        <v>0</v>
      </c>
      <c r="AO29" s="49">
        <f t="shared" si="11"/>
        <v>0</v>
      </c>
    </row>
    <row r="30" spans="1:41">
      <c r="A30" s="13">
        <v>20</v>
      </c>
      <c r="B30" s="170" t="s">
        <v>249</v>
      </c>
      <c r="C30" s="170" t="s">
        <v>257</v>
      </c>
      <c r="D30" s="164">
        <v>2009</v>
      </c>
      <c r="E30" s="173" t="s">
        <v>250</v>
      </c>
      <c r="F30" s="22"/>
      <c r="G30" s="110"/>
      <c r="H30" s="57">
        <v>68</v>
      </c>
      <c r="I30" s="131">
        <v>92</v>
      </c>
      <c r="J30" s="22"/>
      <c r="K30" s="110"/>
      <c r="L30" s="133">
        <v>110</v>
      </c>
      <c r="M30" s="206">
        <v>152</v>
      </c>
      <c r="N30" s="22"/>
      <c r="O30" s="110"/>
      <c r="P30" s="22"/>
      <c r="Q30" s="110"/>
      <c r="R30" s="71"/>
      <c r="S30" s="89"/>
      <c r="T30" s="47"/>
      <c r="U30" s="110"/>
      <c r="V30" s="22"/>
      <c r="W30" s="28">
        <f t="shared" si="0"/>
        <v>0</v>
      </c>
      <c r="X30" s="73">
        <f t="shared" si="1"/>
        <v>422</v>
      </c>
      <c r="Y30" s="73">
        <f t="shared" si="2"/>
        <v>422</v>
      </c>
      <c r="AA30" s="17"/>
      <c r="AG30" s="49">
        <f t="shared" si="3"/>
        <v>0</v>
      </c>
      <c r="AH30" s="49">
        <f t="shared" si="4"/>
        <v>160</v>
      </c>
      <c r="AI30" s="49">
        <f t="shared" si="5"/>
        <v>0</v>
      </c>
      <c r="AJ30" s="49">
        <f t="shared" si="6"/>
        <v>262</v>
      </c>
      <c r="AK30" s="49">
        <f t="shared" si="7"/>
        <v>0</v>
      </c>
      <c r="AL30" s="49">
        <f t="shared" si="8"/>
        <v>0</v>
      </c>
      <c r="AM30" s="49">
        <f t="shared" si="9"/>
        <v>0</v>
      </c>
      <c r="AN30" s="49">
        <f t="shared" si="10"/>
        <v>0</v>
      </c>
      <c r="AO30" s="49">
        <f t="shared" si="11"/>
        <v>0</v>
      </c>
    </row>
    <row r="31" spans="1:41">
      <c r="A31" s="13">
        <v>21</v>
      </c>
      <c r="B31" s="102" t="s">
        <v>224</v>
      </c>
      <c r="C31" s="102" t="s">
        <v>225</v>
      </c>
      <c r="D31" s="164"/>
      <c r="E31" s="102" t="s">
        <v>92</v>
      </c>
      <c r="F31" s="22">
        <v>161</v>
      </c>
      <c r="G31" s="110">
        <v>191</v>
      </c>
      <c r="H31" s="57"/>
      <c r="I31" s="131"/>
      <c r="J31" s="133"/>
      <c r="K31" s="127"/>
      <c r="L31" s="133"/>
      <c r="M31" s="206"/>
      <c r="N31" s="22"/>
      <c r="O31" s="110"/>
      <c r="P31" s="22"/>
      <c r="Q31" s="110"/>
      <c r="R31" s="75"/>
      <c r="S31" s="78"/>
      <c r="T31" s="48"/>
      <c r="U31" s="127"/>
      <c r="V31" s="22"/>
      <c r="W31" s="28">
        <f t="shared" si="0"/>
        <v>0</v>
      </c>
      <c r="X31" s="73">
        <f t="shared" si="1"/>
        <v>352</v>
      </c>
      <c r="Y31" s="73">
        <f t="shared" si="2"/>
        <v>352</v>
      </c>
      <c r="AA31" s="17"/>
      <c r="AG31" s="49">
        <f t="shared" si="3"/>
        <v>352</v>
      </c>
      <c r="AH31" s="49">
        <f t="shared" si="4"/>
        <v>0</v>
      </c>
      <c r="AI31" s="49">
        <f t="shared" si="5"/>
        <v>0</v>
      </c>
      <c r="AJ31" s="49">
        <f t="shared" si="6"/>
        <v>0</v>
      </c>
      <c r="AK31" s="49">
        <f t="shared" si="7"/>
        <v>0</v>
      </c>
      <c r="AL31" s="49">
        <f t="shared" si="8"/>
        <v>0</v>
      </c>
      <c r="AM31" s="49">
        <f t="shared" si="9"/>
        <v>0</v>
      </c>
      <c r="AN31" s="49">
        <f t="shared" si="10"/>
        <v>0</v>
      </c>
      <c r="AO31" s="49">
        <f t="shared" si="11"/>
        <v>0</v>
      </c>
    </row>
    <row r="32" spans="1:41">
      <c r="A32" s="45">
        <v>22</v>
      </c>
      <c r="B32" s="167" t="s">
        <v>328</v>
      </c>
      <c r="C32" s="167" t="s">
        <v>70</v>
      </c>
      <c r="D32" s="164">
        <v>2010</v>
      </c>
      <c r="E32" s="167" t="s">
        <v>51</v>
      </c>
      <c r="F32" s="22"/>
      <c r="G32" s="110"/>
      <c r="H32" s="57"/>
      <c r="I32" s="49"/>
      <c r="J32" s="22">
        <v>83</v>
      </c>
      <c r="K32" s="110">
        <v>86</v>
      </c>
      <c r="L32" s="133">
        <v>80</v>
      </c>
      <c r="M32" s="206">
        <v>83</v>
      </c>
      <c r="N32" s="22"/>
      <c r="O32" s="110"/>
      <c r="P32" s="22"/>
      <c r="Q32" s="110"/>
      <c r="R32" s="71"/>
      <c r="S32" s="89"/>
      <c r="T32" s="47"/>
      <c r="U32" s="110"/>
      <c r="V32" s="22"/>
      <c r="W32" s="28">
        <f t="shared" si="0"/>
        <v>0</v>
      </c>
      <c r="X32" s="73">
        <f t="shared" si="1"/>
        <v>332</v>
      </c>
      <c r="Y32" s="73">
        <f t="shared" si="2"/>
        <v>332</v>
      </c>
      <c r="AA32" s="17"/>
      <c r="AG32" s="49">
        <f t="shared" si="3"/>
        <v>0</v>
      </c>
      <c r="AH32" s="49">
        <f t="shared" si="4"/>
        <v>0</v>
      </c>
      <c r="AI32" s="49">
        <f t="shared" si="5"/>
        <v>169</v>
      </c>
      <c r="AJ32" s="49">
        <f t="shared" si="6"/>
        <v>163</v>
      </c>
      <c r="AK32" s="49">
        <f t="shared" si="7"/>
        <v>0</v>
      </c>
      <c r="AL32" s="49">
        <f t="shared" si="8"/>
        <v>0</v>
      </c>
      <c r="AM32" s="49">
        <f t="shared" si="9"/>
        <v>0</v>
      </c>
      <c r="AN32" s="49">
        <f t="shared" si="10"/>
        <v>0</v>
      </c>
      <c r="AO32" s="49">
        <f t="shared" si="11"/>
        <v>0</v>
      </c>
    </row>
    <row r="33" spans="1:41">
      <c r="A33" s="13">
        <v>23</v>
      </c>
      <c r="B33" s="102" t="s">
        <v>64</v>
      </c>
      <c r="C33" s="102" t="s">
        <v>226</v>
      </c>
      <c r="D33" s="164">
        <v>2010</v>
      </c>
      <c r="E33" s="102" t="s">
        <v>227</v>
      </c>
      <c r="F33" s="22">
        <v>128</v>
      </c>
      <c r="G33" s="110">
        <v>128</v>
      </c>
      <c r="H33" s="57"/>
      <c r="I33" s="131"/>
      <c r="J33" s="133"/>
      <c r="K33" s="127"/>
      <c r="L33" s="133"/>
      <c r="M33" s="206"/>
      <c r="N33" s="22"/>
      <c r="O33" s="110"/>
      <c r="P33" s="22"/>
      <c r="Q33" s="110"/>
      <c r="R33" s="71"/>
      <c r="S33" s="89"/>
      <c r="T33" s="48"/>
      <c r="U33" s="127"/>
      <c r="V33" s="22"/>
      <c r="W33" s="28">
        <f t="shared" si="0"/>
        <v>0</v>
      </c>
      <c r="X33" s="73">
        <f t="shared" si="1"/>
        <v>256</v>
      </c>
      <c r="Y33" s="73">
        <f t="shared" si="2"/>
        <v>256</v>
      </c>
      <c r="AA33" s="17"/>
      <c r="AG33" s="49">
        <f t="shared" si="3"/>
        <v>256</v>
      </c>
      <c r="AH33" s="49">
        <f t="shared" si="4"/>
        <v>0</v>
      </c>
      <c r="AI33" s="49">
        <f t="shared" si="5"/>
        <v>0</v>
      </c>
      <c r="AJ33" s="49">
        <f t="shared" si="6"/>
        <v>0</v>
      </c>
      <c r="AK33" s="49">
        <f t="shared" si="7"/>
        <v>0</v>
      </c>
      <c r="AL33" s="49">
        <f t="shared" si="8"/>
        <v>0</v>
      </c>
      <c r="AM33" s="49">
        <f t="shared" si="9"/>
        <v>0</v>
      </c>
      <c r="AN33" s="49">
        <f t="shared" si="10"/>
        <v>0</v>
      </c>
      <c r="AO33" s="49">
        <f t="shared" si="11"/>
        <v>0</v>
      </c>
    </row>
    <row r="34" spans="1:41">
      <c r="A34" s="13">
        <v>24</v>
      </c>
      <c r="B34" s="174" t="s">
        <v>339</v>
      </c>
      <c r="C34" s="174" t="s">
        <v>254</v>
      </c>
      <c r="D34" s="164">
        <v>2009</v>
      </c>
      <c r="E34" s="174" t="s">
        <v>141</v>
      </c>
      <c r="F34" s="22"/>
      <c r="G34" s="110"/>
      <c r="H34" s="57"/>
      <c r="I34" s="49"/>
      <c r="J34" s="22"/>
      <c r="K34" s="110"/>
      <c r="L34" s="133">
        <v>120</v>
      </c>
      <c r="M34" s="206">
        <v>105</v>
      </c>
      <c r="N34" s="22"/>
      <c r="O34" s="110"/>
      <c r="P34" s="22"/>
      <c r="Q34" s="110"/>
      <c r="R34" s="71"/>
      <c r="S34" s="89"/>
      <c r="T34" s="47"/>
      <c r="U34" s="110"/>
      <c r="V34" s="22"/>
      <c r="W34" s="28">
        <f t="shared" si="0"/>
        <v>0</v>
      </c>
      <c r="X34" s="73">
        <f t="shared" si="1"/>
        <v>225</v>
      </c>
      <c r="Y34" s="73">
        <f t="shared" si="2"/>
        <v>225</v>
      </c>
      <c r="AA34" s="17"/>
      <c r="AG34" s="49">
        <f t="shared" si="3"/>
        <v>0</v>
      </c>
      <c r="AH34" s="49">
        <f t="shared" si="4"/>
        <v>0</v>
      </c>
      <c r="AI34" s="49">
        <f t="shared" si="5"/>
        <v>0</v>
      </c>
      <c r="AJ34" s="49">
        <f t="shared" si="6"/>
        <v>225</v>
      </c>
      <c r="AK34" s="49">
        <f t="shared" si="7"/>
        <v>0</v>
      </c>
      <c r="AL34" s="49">
        <f t="shared" si="8"/>
        <v>0</v>
      </c>
      <c r="AM34" s="49">
        <f t="shared" si="9"/>
        <v>0</v>
      </c>
      <c r="AN34" s="49">
        <f t="shared" si="10"/>
        <v>0</v>
      </c>
      <c r="AO34" s="49">
        <f t="shared" si="11"/>
        <v>0</v>
      </c>
    </row>
    <row r="35" spans="1:41">
      <c r="A35" s="13">
        <v>25</v>
      </c>
      <c r="B35" s="102" t="s">
        <v>230</v>
      </c>
      <c r="C35" s="102" t="s">
        <v>154</v>
      </c>
      <c r="D35" s="164">
        <v>2010</v>
      </c>
      <c r="E35" s="102" t="s">
        <v>116</v>
      </c>
      <c r="F35" s="22">
        <v>78</v>
      </c>
      <c r="G35" s="110">
        <v>120</v>
      </c>
      <c r="H35" s="57"/>
      <c r="I35" s="131"/>
      <c r="J35" s="133"/>
      <c r="K35" s="127"/>
      <c r="L35" s="133"/>
      <c r="M35" s="206"/>
      <c r="N35" s="22"/>
      <c r="O35" s="110"/>
      <c r="P35" s="22"/>
      <c r="Q35" s="110"/>
      <c r="R35" s="71"/>
      <c r="S35" s="89"/>
      <c r="T35" s="48"/>
      <c r="U35" s="127"/>
      <c r="V35" s="22"/>
      <c r="W35" s="28">
        <f t="shared" si="0"/>
        <v>0</v>
      </c>
      <c r="X35" s="73">
        <f t="shared" si="1"/>
        <v>198</v>
      </c>
      <c r="Y35" s="73">
        <f t="shared" si="2"/>
        <v>198</v>
      </c>
      <c r="AA35" s="17"/>
      <c r="AG35" s="49">
        <f t="shared" si="3"/>
        <v>198</v>
      </c>
      <c r="AH35" s="49">
        <f t="shared" si="4"/>
        <v>0</v>
      </c>
      <c r="AI35" s="49">
        <f t="shared" si="5"/>
        <v>0</v>
      </c>
      <c r="AJ35" s="49">
        <f t="shared" si="6"/>
        <v>0</v>
      </c>
      <c r="AK35" s="49">
        <f t="shared" si="7"/>
        <v>0</v>
      </c>
      <c r="AL35" s="49">
        <f t="shared" si="8"/>
        <v>0</v>
      </c>
      <c r="AM35" s="49">
        <f t="shared" si="9"/>
        <v>0</v>
      </c>
      <c r="AN35" s="49">
        <f t="shared" si="10"/>
        <v>0</v>
      </c>
      <c r="AO35" s="49">
        <f t="shared" si="11"/>
        <v>0</v>
      </c>
    </row>
    <row r="36" spans="1:41">
      <c r="A36" s="13">
        <v>26</v>
      </c>
      <c r="B36" s="102" t="s">
        <v>230</v>
      </c>
      <c r="C36" s="102" t="s">
        <v>67</v>
      </c>
      <c r="D36" s="164">
        <v>2010</v>
      </c>
      <c r="E36" s="102" t="s">
        <v>116</v>
      </c>
      <c r="F36" s="22">
        <v>76</v>
      </c>
      <c r="G36" s="110">
        <v>92</v>
      </c>
      <c r="H36" s="57"/>
      <c r="I36" s="131"/>
      <c r="J36" s="22"/>
      <c r="K36" s="110"/>
      <c r="L36" s="133"/>
      <c r="M36" s="206"/>
      <c r="N36" s="22"/>
      <c r="O36" s="110"/>
      <c r="P36" s="22"/>
      <c r="Q36" s="110"/>
      <c r="R36" s="71"/>
      <c r="S36" s="89"/>
      <c r="T36" s="47"/>
      <c r="U36" s="110"/>
      <c r="V36" s="22"/>
      <c r="W36" s="28">
        <f t="shared" si="0"/>
        <v>0</v>
      </c>
      <c r="X36" s="73">
        <f t="shared" si="1"/>
        <v>168</v>
      </c>
      <c r="Y36" s="73">
        <f t="shared" si="2"/>
        <v>168</v>
      </c>
      <c r="AA36" s="17"/>
      <c r="AG36" s="49">
        <f t="shared" si="3"/>
        <v>168</v>
      </c>
      <c r="AH36" s="49">
        <f t="shared" si="4"/>
        <v>0</v>
      </c>
      <c r="AI36" s="49">
        <f t="shared" si="5"/>
        <v>0</v>
      </c>
      <c r="AJ36" s="49">
        <f t="shared" si="6"/>
        <v>0</v>
      </c>
      <c r="AK36" s="49">
        <f t="shared" si="7"/>
        <v>0</v>
      </c>
      <c r="AL36" s="49">
        <f t="shared" si="8"/>
        <v>0</v>
      </c>
      <c r="AM36" s="49">
        <f t="shared" si="9"/>
        <v>0</v>
      </c>
      <c r="AN36" s="49">
        <f t="shared" si="10"/>
        <v>0</v>
      </c>
      <c r="AO36" s="49">
        <f t="shared" si="11"/>
        <v>0</v>
      </c>
    </row>
    <row r="37" spans="1:41">
      <c r="A37" s="13">
        <v>27</v>
      </c>
      <c r="B37" s="170" t="s">
        <v>258</v>
      </c>
      <c r="C37" s="170" t="s">
        <v>259</v>
      </c>
      <c r="D37" s="164">
        <v>2009</v>
      </c>
      <c r="E37" s="173" t="s">
        <v>250</v>
      </c>
      <c r="F37" s="22"/>
      <c r="G37" s="110"/>
      <c r="H37" s="57">
        <v>83</v>
      </c>
      <c r="I37" s="131">
        <v>76</v>
      </c>
      <c r="J37" s="22"/>
      <c r="K37" s="110"/>
      <c r="L37" s="133"/>
      <c r="M37" s="206"/>
      <c r="N37" s="22"/>
      <c r="O37" s="110"/>
      <c r="P37" s="22"/>
      <c r="Q37" s="110"/>
      <c r="R37" s="71"/>
      <c r="S37" s="89"/>
      <c r="T37" s="47"/>
      <c r="U37" s="110"/>
      <c r="V37" s="22"/>
      <c r="W37" s="28">
        <f t="shared" si="0"/>
        <v>0</v>
      </c>
      <c r="X37" s="73">
        <f t="shared" si="1"/>
        <v>159</v>
      </c>
      <c r="Y37" s="73">
        <f t="shared" si="2"/>
        <v>159</v>
      </c>
      <c r="AA37" s="17"/>
      <c r="AG37" s="49">
        <f>F37+G37</f>
        <v>0</v>
      </c>
      <c r="AH37" s="49">
        <f t="shared" si="4"/>
        <v>159</v>
      </c>
      <c r="AI37" s="49">
        <f t="shared" si="5"/>
        <v>0</v>
      </c>
      <c r="AJ37" s="49">
        <f t="shared" si="6"/>
        <v>0</v>
      </c>
      <c r="AK37" s="49">
        <f t="shared" si="7"/>
        <v>0</v>
      </c>
      <c r="AL37" s="49">
        <f t="shared" si="8"/>
        <v>0</v>
      </c>
      <c r="AM37" s="49">
        <f t="shared" si="9"/>
        <v>0</v>
      </c>
      <c r="AN37" s="49">
        <f t="shared" si="10"/>
        <v>0</v>
      </c>
      <c r="AO37" s="49">
        <f t="shared" si="11"/>
        <v>0</v>
      </c>
    </row>
    <row r="38" spans="1:41">
      <c r="A38" s="13">
        <v>28</v>
      </c>
      <c r="B38" s="170" t="s">
        <v>260</v>
      </c>
      <c r="C38" s="170" t="s">
        <v>261</v>
      </c>
      <c r="D38" s="175">
        <v>2009</v>
      </c>
      <c r="E38" s="173" t="s">
        <v>250</v>
      </c>
      <c r="F38" s="22"/>
      <c r="G38" s="110"/>
      <c r="H38" s="57">
        <v>72</v>
      </c>
      <c r="I38" s="131">
        <v>66</v>
      </c>
      <c r="J38" s="22"/>
      <c r="K38" s="110"/>
      <c r="L38" s="133"/>
      <c r="M38" s="206"/>
      <c r="N38" s="22"/>
      <c r="O38" s="110"/>
      <c r="P38" s="22"/>
      <c r="Q38" s="110"/>
      <c r="R38" s="71"/>
      <c r="S38" s="89"/>
      <c r="T38" s="47"/>
      <c r="U38" s="110"/>
      <c r="V38" s="22"/>
      <c r="W38" s="28">
        <f t="shared" si="0"/>
        <v>0</v>
      </c>
      <c r="X38" s="73">
        <f t="shared" si="1"/>
        <v>138</v>
      </c>
      <c r="Y38" s="73">
        <f t="shared" si="2"/>
        <v>138</v>
      </c>
      <c r="AA38" s="17"/>
      <c r="AG38" s="49">
        <f>F38+G38</f>
        <v>0</v>
      </c>
      <c r="AH38" s="49">
        <f t="shared" si="4"/>
        <v>138</v>
      </c>
      <c r="AI38" s="49">
        <f t="shared" si="5"/>
        <v>0</v>
      </c>
      <c r="AJ38" s="49">
        <f t="shared" si="6"/>
        <v>0</v>
      </c>
      <c r="AK38" s="49">
        <f t="shared" si="7"/>
        <v>0</v>
      </c>
      <c r="AL38" s="49">
        <f t="shared" si="8"/>
        <v>0</v>
      </c>
      <c r="AM38" s="49">
        <f t="shared" si="9"/>
        <v>0</v>
      </c>
      <c r="AN38" s="49">
        <f t="shared" si="10"/>
        <v>0</v>
      </c>
      <c r="AO38" s="49">
        <f t="shared" si="11"/>
        <v>0</v>
      </c>
    </row>
    <row r="39" spans="1:41">
      <c r="A39" s="13">
        <v>29</v>
      </c>
      <c r="B39" s="194" t="s">
        <v>232</v>
      </c>
      <c r="C39" s="102" t="s">
        <v>233</v>
      </c>
      <c r="D39" s="164">
        <v>2010</v>
      </c>
      <c r="E39" s="162" t="s">
        <v>227</v>
      </c>
      <c r="F39" s="22">
        <v>86</v>
      </c>
      <c r="G39" s="110">
        <v>0</v>
      </c>
      <c r="H39" s="22"/>
      <c r="I39" s="127"/>
      <c r="J39" s="22"/>
      <c r="K39" s="110"/>
      <c r="L39" s="133"/>
      <c r="M39" s="206"/>
      <c r="N39" s="22"/>
      <c r="O39" s="110"/>
      <c r="P39" s="22"/>
      <c r="Q39" s="110"/>
      <c r="R39" s="71"/>
      <c r="S39" s="89"/>
      <c r="T39" s="47"/>
      <c r="U39" s="110"/>
      <c r="V39" s="22"/>
      <c r="W39" s="28">
        <f t="shared" si="0"/>
        <v>0</v>
      </c>
      <c r="X39" s="73">
        <f t="shared" si="1"/>
        <v>86</v>
      </c>
      <c r="Y39" s="73">
        <f t="shared" si="2"/>
        <v>86</v>
      </c>
      <c r="AA39" s="17"/>
      <c r="AG39" s="49">
        <f t="shared" si="3"/>
        <v>86</v>
      </c>
      <c r="AH39" s="49">
        <f t="shared" si="4"/>
        <v>0</v>
      </c>
      <c r="AI39" s="49">
        <f t="shared" si="5"/>
        <v>0</v>
      </c>
      <c r="AJ39" s="49">
        <f t="shared" si="6"/>
        <v>0</v>
      </c>
      <c r="AK39" s="49">
        <f t="shared" si="7"/>
        <v>0</v>
      </c>
      <c r="AL39" s="49">
        <f t="shared" si="8"/>
        <v>0</v>
      </c>
      <c r="AM39" s="49">
        <f t="shared" si="9"/>
        <v>0</v>
      </c>
      <c r="AN39" s="49">
        <f t="shared" si="10"/>
        <v>0</v>
      </c>
      <c r="AO39" s="49">
        <f t="shared" si="11"/>
        <v>0</v>
      </c>
    </row>
    <row r="40" spans="1:41">
      <c r="A40" s="13">
        <v>30</v>
      </c>
      <c r="B40" s="102" t="s">
        <v>234</v>
      </c>
      <c r="C40" s="102" t="s">
        <v>235</v>
      </c>
      <c r="D40" s="175">
        <v>2010</v>
      </c>
      <c r="E40" s="102" t="s">
        <v>44</v>
      </c>
      <c r="F40" s="22">
        <v>74</v>
      </c>
      <c r="G40" s="110">
        <v>0</v>
      </c>
      <c r="H40" s="22"/>
      <c r="I40" s="127"/>
      <c r="J40" s="22"/>
      <c r="K40" s="110"/>
      <c r="L40" s="133"/>
      <c r="M40" s="206"/>
      <c r="N40" s="22"/>
      <c r="O40" s="110"/>
      <c r="P40" s="22"/>
      <c r="Q40" s="110"/>
      <c r="R40" s="71"/>
      <c r="S40" s="89"/>
      <c r="T40" s="47"/>
      <c r="U40" s="110"/>
      <c r="V40" s="22"/>
      <c r="W40" s="28">
        <f t="shared" si="0"/>
        <v>0</v>
      </c>
      <c r="X40" s="73">
        <f t="shared" si="1"/>
        <v>74</v>
      </c>
      <c r="Y40" s="73">
        <f t="shared" si="2"/>
        <v>74</v>
      </c>
      <c r="AA40" s="17"/>
      <c r="AG40" s="49">
        <f t="shared" si="3"/>
        <v>74</v>
      </c>
      <c r="AH40" s="49">
        <f t="shared" si="4"/>
        <v>0</v>
      </c>
      <c r="AI40" s="49">
        <f t="shared" si="5"/>
        <v>0</v>
      </c>
      <c r="AJ40" s="49">
        <f t="shared" si="6"/>
        <v>0</v>
      </c>
      <c r="AK40" s="49">
        <f t="shared" si="7"/>
        <v>0</v>
      </c>
      <c r="AL40" s="49">
        <f t="shared" si="8"/>
        <v>0</v>
      </c>
      <c r="AM40" s="49">
        <f t="shared" si="9"/>
        <v>0</v>
      </c>
      <c r="AN40" s="49">
        <f t="shared" si="10"/>
        <v>0</v>
      </c>
      <c r="AO40" s="49">
        <f t="shared" si="11"/>
        <v>0</v>
      </c>
    </row>
    <row r="41" spans="1:41">
      <c r="A41" s="13">
        <v>31</v>
      </c>
      <c r="B41" s="77"/>
      <c r="C41" s="74"/>
      <c r="D41" s="76"/>
      <c r="E41" s="78"/>
      <c r="F41" s="22"/>
      <c r="G41" s="110"/>
      <c r="H41" s="22"/>
      <c r="I41" s="110"/>
      <c r="J41" s="22"/>
      <c r="K41" s="110"/>
      <c r="L41" s="22"/>
      <c r="M41" s="110"/>
      <c r="N41" s="22"/>
      <c r="O41" s="110"/>
      <c r="P41" s="22"/>
      <c r="Q41" s="110"/>
      <c r="R41" s="71"/>
      <c r="S41" s="89"/>
      <c r="T41" s="47"/>
      <c r="U41" s="110"/>
      <c r="V41" s="22"/>
      <c r="W41" s="28">
        <f t="shared" ref="W41:W60" si="12">V41</f>
        <v>0</v>
      </c>
      <c r="X41" s="73">
        <f t="shared" ref="X41:X60" si="13">SUM(F41:W41)</f>
        <v>0</v>
      </c>
      <c r="Y41" s="73">
        <f t="shared" ref="Y41" si="14">X41-SMALL(AG41:AJ41,1)</f>
        <v>0</v>
      </c>
      <c r="AA41" s="17"/>
      <c r="AG41" s="49">
        <f t="shared" si="3"/>
        <v>0</v>
      </c>
      <c r="AH41" s="49">
        <f t="shared" si="4"/>
        <v>0</v>
      </c>
      <c r="AI41" s="49">
        <f t="shared" si="5"/>
        <v>0</v>
      </c>
      <c r="AJ41" s="49">
        <f t="shared" si="6"/>
        <v>0</v>
      </c>
      <c r="AK41" s="49">
        <f t="shared" si="7"/>
        <v>0</v>
      </c>
      <c r="AL41" s="49">
        <f t="shared" si="8"/>
        <v>0</v>
      </c>
      <c r="AM41" s="49">
        <f t="shared" si="9"/>
        <v>0</v>
      </c>
      <c r="AN41" s="49">
        <f t="shared" si="10"/>
        <v>0</v>
      </c>
      <c r="AO41" s="49">
        <f t="shared" si="11"/>
        <v>0</v>
      </c>
    </row>
    <row r="42" spans="1:41">
      <c r="A42" s="13">
        <v>32</v>
      </c>
      <c r="B42" s="77"/>
      <c r="C42" s="74"/>
      <c r="D42" s="76"/>
      <c r="E42" s="78"/>
      <c r="F42" s="22"/>
      <c r="G42" s="110"/>
      <c r="H42" s="22"/>
      <c r="I42" s="110"/>
      <c r="J42" s="22"/>
      <c r="K42" s="110"/>
      <c r="L42" s="22"/>
      <c r="M42" s="110"/>
      <c r="N42" s="22"/>
      <c r="O42" s="110"/>
      <c r="P42" s="22"/>
      <c r="Q42" s="110"/>
      <c r="R42" s="71"/>
      <c r="S42" s="89"/>
      <c r="T42" s="47"/>
      <c r="U42" s="110"/>
      <c r="V42" s="22"/>
      <c r="W42" s="28">
        <f t="shared" si="12"/>
        <v>0</v>
      </c>
      <c r="X42" s="73">
        <f t="shared" si="13"/>
        <v>0</v>
      </c>
      <c r="Y42" s="73">
        <f t="shared" ref="Y42:Y60" si="15">X42-SMALL(AG42:AI42,1)</f>
        <v>0</v>
      </c>
      <c r="AA42" s="17"/>
      <c r="AG42" s="49">
        <f t="shared" si="3"/>
        <v>0</v>
      </c>
      <c r="AH42" s="49">
        <f t="shared" si="4"/>
        <v>0</v>
      </c>
      <c r="AI42" s="49">
        <f t="shared" si="5"/>
        <v>0</v>
      </c>
      <c r="AJ42" s="49">
        <f t="shared" si="6"/>
        <v>0</v>
      </c>
      <c r="AK42" s="49">
        <f t="shared" si="7"/>
        <v>0</v>
      </c>
      <c r="AL42" s="49">
        <f t="shared" si="8"/>
        <v>0</v>
      </c>
      <c r="AM42" s="49">
        <f t="shared" si="9"/>
        <v>0</v>
      </c>
      <c r="AN42" s="49">
        <f t="shared" si="10"/>
        <v>0</v>
      </c>
      <c r="AO42" s="49">
        <f t="shared" si="11"/>
        <v>0</v>
      </c>
    </row>
    <row r="43" spans="1:41">
      <c r="A43" s="13">
        <v>33</v>
      </c>
      <c r="B43" s="77"/>
      <c r="C43" s="74"/>
      <c r="D43" s="76"/>
      <c r="E43" s="78"/>
      <c r="F43" s="22"/>
      <c r="G43" s="110"/>
      <c r="H43" s="22"/>
      <c r="I43" s="110"/>
      <c r="J43" s="22"/>
      <c r="K43" s="110"/>
      <c r="L43" s="22"/>
      <c r="M43" s="110"/>
      <c r="N43" s="22"/>
      <c r="O43" s="110"/>
      <c r="P43" s="22"/>
      <c r="Q43" s="110"/>
      <c r="R43" s="71"/>
      <c r="S43" s="89"/>
      <c r="T43" s="47"/>
      <c r="U43" s="110"/>
      <c r="V43" s="22"/>
      <c r="W43" s="28">
        <f t="shared" si="12"/>
        <v>0</v>
      </c>
      <c r="X43" s="73">
        <f t="shared" si="13"/>
        <v>0</v>
      </c>
      <c r="Y43" s="73">
        <f t="shared" si="15"/>
        <v>0</v>
      </c>
      <c r="AA43" s="17"/>
      <c r="AG43" s="49">
        <f t="shared" si="3"/>
        <v>0</v>
      </c>
      <c r="AH43" s="49">
        <f t="shared" si="4"/>
        <v>0</v>
      </c>
      <c r="AI43" s="49">
        <f t="shared" si="5"/>
        <v>0</v>
      </c>
      <c r="AJ43" s="49">
        <f t="shared" si="6"/>
        <v>0</v>
      </c>
      <c r="AK43" s="49">
        <f t="shared" si="7"/>
        <v>0</v>
      </c>
      <c r="AL43" s="49">
        <f t="shared" si="8"/>
        <v>0</v>
      </c>
      <c r="AM43" s="49">
        <f t="shared" si="9"/>
        <v>0</v>
      </c>
      <c r="AN43" s="49">
        <f t="shared" si="10"/>
        <v>0</v>
      </c>
      <c r="AO43" s="49">
        <f t="shared" si="11"/>
        <v>0</v>
      </c>
    </row>
    <row r="44" spans="1:41">
      <c r="A44" s="13">
        <v>34</v>
      </c>
      <c r="B44" s="77"/>
      <c r="C44" s="74"/>
      <c r="D44" s="76"/>
      <c r="E44" s="78"/>
      <c r="F44" s="22"/>
      <c r="G44" s="110"/>
      <c r="H44" s="22"/>
      <c r="I44" s="110"/>
      <c r="J44" s="22"/>
      <c r="K44" s="110"/>
      <c r="L44" s="22"/>
      <c r="M44" s="110"/>
      <c r="N44" s="22"/>
      <c r="O44" s="110"/>
      <c r="P44" s="22"/>
      <c r="Q44" s="110"/>
      <c r="R44" s="71"/>
      <c r="S44" s="89"/>
      <c r="T44" s="47"/>
      <c r="U44" s="110"/>
      <c r="V44" s="22"/>
      <c r="W44" s="28">
        <f t="shared" si="12"/>
        <v>0</v>
      </c>
      <c r="X44" s="73">
        <f t="shared" si="13"/>
        <v>0</v>
      </c>
      <c r="Y44" s="73">
        <f t="shared" si="15"/>
        <v>0</v>
      </c>
      <c r="AA44" s="17"/>
      <c r="AG44" s="49">
        <f t="shared" si="3"/>
        <v>0</v>
      </c>
      <c r="AH44" s="49">
        <f t="shared" si="4"/>
        <v>0</v>
      </c>
      <c r="AI44" s="49">
        <f t="shared" si="5"/>
        <v>0</v>
      </c>
      <c r="AJ44" s="49">
        <f t="shared" si="6"/>
        <v>0</v>
      </c>
      <c r="AK44" s="49">
        <f t="shared" si="7"/>
        <v>0</v>
      </c>
      <c r="AL44" s="49">
        <f t="shared" si="8"/>
        <v>0</v>
      </c>
      <c r="AM44" s="49">
        <f t="shared" si="9"/>
        <v>0</v>
      </c>
      <c r="AN44" s="49">
        <f t="shared" si="10"/>
        <v>0</v>
      </c>
      <c r="AO44" s="49">
        <f t="shared" si="11"/>
        <v>0</v>
      </c>
    </row>
    <row r="45" spans="1:41">
      <c r="A45" s="13">
        <v>35</v>
      </c>
      <c r="B45" s="77"/>
      <c r="C45" s="74"/>
      <c r="D45" s="76"/>
      <c r="E45" s="78"/>
      <c r="F45" s="22"/>
      <c r="G45" s="110"/>
      <c r="H45" s="22"/>
      <c r="I45" s="110"/>
      <c r="J45" s="22"/>
      <c r="K45" s="110"/>
      <c r="L45" s="22"/>
      <c r="M45" s="110"/>
      <c r="N45" s="22"/>
      <c r="O45" s="110"/>
      <c r="P45" s="22"/>
      <c r="Q45" s="110"/>
      <c r="R45" s="71"/>
      <c r="S45" s="89"/>
      <c r="T45" s="47"/>
      <c r="U45" s="110"/>
      <c r="V45" s="22"/>
      <c r="W45" s="28">
        <f t="shared" si="12"/>
        <v>0</v>
      </c>
      <c r="X45" s="73">
        <f t="shared" si="13"/>
        <v>0</v>
      </c>
      <c r="Y45" s="73">
        <f t="shared" si="15"/>
        <v>0</v>
      </c>
      <c r="AA45" s="17"/>
      <c r="AG45" s="49">
        <f t="shared" si="3"/>
        <v>0</v>
      </c>
      <c r="AH45" s="49">
        <f t="shared" si="4"/>
        <v>0</v>
      </c>
      <c r="AI45" s="49">
        <f t="shared" si="5"/>
        <v>0</v>
      </c>
      <c r="AJ45" s="49">
        <f t="shared" si="6"/>
        <v>0</v>
      </c>
      <c r="AK45" s="49">
        <f t="shared" si="7"/>
        <v>0</v>
      </c>
      <c r="AL45" s="49">
        <f t="shared" si="8"/>
        <v>0</v>
      </c>
      <c r="AM45" s="49">
        <f t="shared" si="9"/>
        <v>0</v>
      </c>
      <c r="AN45" s="49">
        <f t="shared" si="10"/>
        <v>0</v>
      </c>
      <c r="AO45" s="49">
        <f t="shared" si="11"/>
        <v>0</v>
      </c>
    </row>
    <row r="46" spans="1:41">
      <c r="A46" s="13">
        <v>36</v>
      </c>
      <c r="B46" s="77"/>
      <c r="C46" s="74"/>
      <c r="D46" s="76"/>
      <c r="E46" s="78"/>
      <c r="F46" s="22"/>
      <c r="G46" s="110"/>
      <c r="H46" s="22"/>
      <c r="I46" s="110"/>
      <c r="J46" s="22"/>
      <c r="K46" s="110"/>
      <c r="L46" s="22"/>
      <c r="M46" s="110"/>
      <c r="N46" s="22"/>
      <c r="O46" s="110"/>
      <c r="P46" s="22"/>
      <c r="Q46" s="110"/>
      <c r="R46" s="71"/>
      <c r="S46" s="89"/>
      <c r="T46" s="47"/>
      <c r="U46" s="110"/>
      <c r="V46" s="22"/>
      <c r="W46" s="28">
        <f t="shared" si="12"/>
        <v>0</v>
      </c>
      <c r="X46" s="73">
        <f t="shared" si="13"/>
        <v>0</v>
      </c>
      <c r="Y46" s="73">
        <f t="shared" si="15"/>
        <v>0</v>
      </c>
      <c r="AA46" s="17"/>
      <c r="AG46" s="49">
        <f t="shared" si="3"/>
        <v>0</v>
      </c>
      <c r="AH46" s="49">
        <f t="shared" si="4"/>
        <v>0</v>
      </c>
      <c r="AI46" s="49">
        <f t="shared" si="5"/>
        <v>0</v>
      </c>
      <c r="AJ46" s="49">
        <f t="shared" si="6"/>
        <v>0</v>
      </c>
      <c r="AK46" s="49">
        <f t="shared" si="7"/>
        <v>0</v>
      </c>
      <c r="AL46" s="49">
        <f t="shared" si="8"/>
        <v>0</v>
      </c>
      <c r="AM46" s="49">
        <f t="shared" si="9"/>
        <v>0</v>
      </c>
      <c r="AN46" s="49">
        <f t="shared" si="10"/>
        <v>0</v>
      </c>
      <c r="AO46" s="49">
        <f t="shared" si="11"/>
        <v>0</v>
      </c>
    </row>
    <row r="47" spans="1:41">
      <c r="A47" s="13">
        <v>37</v>
      </c>
      <c r="B47" s="75"/>
      <c r="C47" s="76"/>
      <c r="D47" s="76"/>
      <c r="E47" s="78"/>
      <c r="F47" s="22"/>
      <c r="G47" s="110"/>
      <c r="H47" s="22"/>
      <c r="I47" s="110"/>
      <c r="J47" s="22"/>
      <c r="K47" s="110"/>
      <c r="L47" s="22"/>
      <c r="M47" s="110"/>
      <c r="N47" s="22"/>
      <c r="O47" s="110"/>
      <c r="P47" s="22"/>
      <c r="Q47" s="110"/>
      <c r="R47" s="71"/>
      <c r="S47" s="89"/>
      <c r="T47" s="47"/>
      <c r="U47" s="110"/>
      <c r="V47" s="22"/>
      <c r="W47" s="28">
        <f t="shared" si="12"/>
        <v>0</v>
      </c>
      <c r="X47" s="73">
        <f t="shared" si="13"/>
        <v>0</v>
      </c>
      <c r="Y47" s="73">
        <f t="shared" si="15"/>
        <v>0</v>
      </c>
      <c r="AA47" s="17"/>
      <c r="AG47" s="49">
        <f t="shared" si="3"/>
        <v>0</v>
      </c>
      <c r="AH47" s="49">
        <f t="shared" si="4"/>
        <v>0</v>
      </c>
      <c r="AI47" s="49">
        <f t="shared" si="5"/>
        <v>0</v>
      </c>
      <c r="AJ47" s="49">
        <f t="shared" si="6"/>
        <v>0</v>
      </c>
      <c r="AK47" s="49">
        <f t="shared" si="7"/>
        <v>0</v>
      </c>
      <c r="AL47" s="49">
        <f t="shared" si="8"/>
        <v>0</v>
      </c>
      <c r="AM47" s="49">
        <f t="shared" si="9"/>
        <v>0</v>
      </c>
      <c r="AN47" s="49">
        <f t="shared" si="10"/>
        <v>0</v>
      </c>
      <c r="AO47" s="49">
        <f t="shared" si="11"/>
        <v>0</v>
      </c>
    </row>
    <row r="48" spans="1:41">
      <c r="A48" s="13">
        <v>38</v>
      </c>
      <c r="B48" s="75"/>
      <c r="C48" s="76"/>
      <c r="D48" s="76"/>
      <c r="E48" s="78"/>
      <c r="F48" s="22"/>
      <c r="G48" s="110"/>
      <c r="H48" s="22"/>
      <c r="I48" s="110"/>
      <c r="J48" s="22"/>
      <c r="K48" s="110"/>
      <c r="L48" s="22"/>
      <c r="M48" s="110"/>
      <c r="N48" s="22"/>
      <c r="O48" s="110"/>
      <c r="P48" s="22"/>
      <c r="Q48" s="110"/>
      <c r="R48" s="71"/>
      <c r="S48" s="89"/>
      <c r="T48" s="47"/>
      <c r="U48" s="110"/>
      <c r="V48" s="22"/>
      <c r="W48" s="28">
        <f t="shared" si="12"/>
        <v>0</v>
      </c>
      <c r="X48" s="73">
        <f t="shared" si="13"/>
        <v>0</v>
      </c>
      <c r="Y48" s="73">
        <f t="shared" si="15"/>
        <v>0</v>
      </c>
      <c r="AA48" s="17"/>
      <c r="AG48" s="49">
        <f t="shared" si="3"/>
        <v>0</v>
      </c>
      <c r="AH48" s="49">
        <f t="shared" si="4"/>
        <v>0</v>
      </c>
      <c r="AI48" s="49">
        <f t="shared" si="5"/>
        <v>0</v>
      </c>
      <c r="AJ48" s="49">
        <f t="shared" si="6"/>
        <v>0</v>
      </c>
      <c r="AK48" s="49">
        <f t="shared" si="7"/>
        <v>0</v>
      </c>
      <c r="AL48" s="49">
        <f t="shared" si="8"/>
        <v>0</v>
      </c>
      <c r="AM48" s="49">
        <f t="shared" si="9"/>
        <v>0</v>
      </c>
      <c r="AN48" s="49">
        <f t="shared" si="10"/>
        <v>0</v>
      </c>
      <c r="AO48" s="49">
        <f t="shared" si="11"/>
        <v>0</v>
      </c>
    </row>
    <row r="49" spans="1:41">
      <c r="A49" s="13">
        <v>39</v>
      </c>
      <c r="B49" s="75"/>
      <c r="C49" s="76"/>
      <c r="D49" s="76"/>
      <c r="E49" s="78"/>
      <c r="F49" s="22"/>
      <c r="G49" s="110"/>
      <c r="H49" s="22"/>
      <c r="I49" s="110"/>
      <c r="J49" s="22"/>
      <c r="K49" s="110"/>
      <c r="L49" s="22"/>
      <c r="M49" s="110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12"/>
        <v>0</v>
      </c>
      <c r="X49" s="73">
        <f t="shared" si="13"/>
        <v>0</v>
      </c>
      <c r="Y49" s="73">
        <f t="shared" si="15"/>
        <v>0</v>
      </c>
      <c r="AA49" s="17"/>
      <c r="AG49" s="49">
        <f t="shared" si="3"/>
        <v>0</v>
      </c>
      <c r="AH49" s="49">
        <f t="shared" si="4"/>
        <v>0</v>
      </c>
      <c r="AI49" s="49">
        <f t="shared" si="5"/>
        <v>0</v>
      </c>
      <c r="AJ49" s="49">
        <f t="shared" si="6"/>
        <v>0</v>
      </c>
      <c r="AK49" s="49">
        <f t="shared" si="7"/>
        <v>0</v>
      </c>
      <c r="AL49" s="49">
        <f t="shared" si="8"/>
        <v>0</v>
      </c>
      <c r="AM49" s="49">
        <f t="shared" si="9"/>
        <v>0</v>
      </c>
      <c r="AN49" s="49">
        <f t="shared" si="10"/>
        <v>0</v>
      </c>
      <c r="AO49" s="49">
        <f t="shared" si="11"/>
        <v>0</v>
      </c>
    </row>
    <row r="50" spans="1:41">
      <c r="A50" s="13">
        <v>40</v>
      </c>
      <c r="B50" s="75"/>
      <c r="C50" s="76"/>
      <c r="D50" s="76"/>
      <c r="E50" s="78"/>
      <c r="F50" s="22"/>
      <c r="G50" s="110"/>
      <c r="H50" s="22"/>
      <c r="I50" s="110"/>
      <c r="J50" s="22"/>
      <c r="K50" s="110"/>
      <c r="L50" s="22"/>
      <c r="M50" s="110"/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12"/>
        <v>0</v>
      </c>
      <c r="X50" s="73">
        <f t="shared" si="13"/>
        <v>0</v>
      </c>
      <c r="Y50" s="73">
        <f t="shared" si="15"/>
        <v>0</v>
      </c>
      <c r="AA50" s="17"/>
      <c r="AG50" s="49">
        <f t="shared" si="3"/>
        <v>0</v>
      </c>
      <c r="AH50" s="49">
        <f t="shared" si="4"/>
        <v>0</v>
      </c>
      <c r="AI50" s="49">
        <f t="shared" si="5"/>
        <v>0</v>
      </c>
      <c r="AJ50" s="49">
        <f t="shared" si="6"/>
        <v>0</v>
      </c>
      <c r="AK50" s="49">
        <f t="shared" si="7"/>
        <v>0</v>
      </c>
      <c r="AL50" s="49">
        <f t="shared" si="8"/>
        <v>0</v>
      </c>
      <c r="AM50" s="49">
        <f t="shared" si="9"/>
        <v>0</v>
      </c>
      <c r="AN50" s="49">
        <f t="shared" si="10"/>
        <v>0</v>
      </c>
      <c r="AO50" s="49">
        <f t="shared" si="11"/>
        <v>0</v>
      </c>
    </row>
    <row r="51" spans="1:41">
      <c r="A51" s="13">
        <v>41</v>
      </c>
      <c r="B51" s="75"/>
      <c r="C51" s="76"/>
      <c r="D51" s="76"/>
      <c r="E51" s="78"/>
      <c r="F51" s="22"/>
      <c r="G51" s="110"/>
      <c r="H51" s="22"/>
      <c r="I51" s="110"/>
      <c r="J51" s="22"/>
      <c r="K51" s="110"/>
      <c r="L51" s="22"/>
      <c r="M51" s="110"/>
      <c r="N51" s="22"/>
      <c r="O51" s="110"/>
      <c r="P51" s="22"/>
      <c r="Q51" s="110"/>
      <c r="R51" s="71"/>
      <c r="S51" s="89"/>
      <c r="T51" s="47"/>
      <c r="U51" s="110"/>
      <c r="V51" s="22"/>
      <c r="W51" s="28">
        <f t="shared" si="12"/>
        <v>0</v>
      </c>
      <c r="X51" s="73">
        <f t="shared" si="13"/>
        <v>0</v>
      </c>
      <c r="Y51" s="73">
        <f t="shared" si="15"/>
        <v>0</v>
      </c>
      <c r="AA51" s="17"/>
      <c r="AG51" s="49">
        <f t="shared" si="3"/>
        <v>0</v>
      </c>
      <c r="AH51" s="49">
        <f t="shared" si="4"/>
        <v>0</v>
      </c>
      <c r="AI51" s="49">
        <f t="shared" si="5"/>
        <v>0</v>
      </c>
      <c r="AJ51" s="49">
        <f t="shared" si="6"/>
        <v>0</v>
      </c>
      <c r="AK51" s="49">
        <f t="shared" si="7"/>
        <v>0</v>
      </c>
      <c r="AL51" s="49">
        <f t="shared" si="8"/>
        <v>0</v>
      </c>
      <c r="AM51" s="49">
        <f t="shared" si="9"/>
        <v>0</v>
      </c>
      <c r="AN51" s="49">
        <f t="shared" si="10"/>
        <v>0</v>
      </c>
      <c r="AO51" s="49">
        <f t="shared" si="11"/>
        <v>0</v>
      </c>
    </row>
    <row r="52" spans="1:41">
      <c r="A52" s="13">
        <v>42</v>
      </c>
      <c r="B52" s="75"/>
      <c r="C52" s="76"/>
      <c r="D52" s="76"/>
      <c r="E52" s="78"/>
      <c r="F52" s="22"/>
      <c r="G52" s="110"/>
      <c r="H52" s="22"/>
      <c r="I52" s="110"/>
      <c r="J52" s="22"/>
      <c r="K52" s="110"/>
      <c r="L52" s="22"/>
      <c r="M52" s="110"/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12"/>
        <v>0</v>
      </c>
      <c r="X52" s="73">
        <f t="shared" si="13"/>
        <v>0</v>
      </c>
      <c r="Y52" s="73">
        <f t="shared" si="15"/>
        <v>0</v>
      </c>
      <c r="AA52" s="17"/>
      <c r="AG52" s="49">
        <f t="shared" si="3"/>
        <v>0</v>
      </c>
      <c r="AH52" s="49">
        <f t="shared" si="4"/>
        <v>0</v>
      </c>
      <c r="AI52" s="49">
        <f t="shared" si="5"/>
        <v>0</v>
      </c>
      <c r="AJ52" s="49">
        <f t="shared" si="6"/>
        <v>0</v>
      </c>
      <c r="AK52" s="49">
        <f t="shared" si="7"/>
        <v>0</v>
      </c>
      <c r="AL52" s="49">
        <f t="shared" si="8"/>
        <v>0</v>
      </c>
      <c r="AM52" s="49">
        <f t="shared" si="9"/>
        <v>0</v>
      </c>
      <c r="AN52" s="49">
        <f t="shared" si="10"/>
        <v>0</v>
      </c>
      <c r="AO52" s="49">
        <f t="shared" si="11"/>
        <v>0</v>
      </c>
    </row>
    <row r="53" spans="1:41">
      <c r="A53" s="13">
        <v>43</v>
      </c>
      <c r="B53" s="75"/>
      <c r="C53" s="76"/>
      <c r="D53" s="76"/>
      <c r="E53" s="78"/>
      <c r="F53" s="22"/>
      <c r="G53" s="110"/>
      <c r="H53" s="22"/>
      <c r="I53" s="110"/>
      <c r="J53" s="22"/>
      <c r="K53" s="110"/>
      <c r="L53" s="22"/>
      <c r="M53" s="110"/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12"/>
        <v>0</v>
      </c>
      <c r="X53" s="73">
        <f t="shared" si="13"/>
        <v>0</v>
      </c>
      <c r="Y53" s="73">
        <f t="shared" si="15"/>
        <v>0</v>
      </c>
      <c r="AA53" s="17"/>
      <c r="AG53" s="49">
        <f t="shared" si="3"/>
        <v>0</v>
      </c>
      <c r="AH53" s="49">
        <f t="shared" si="4"/>
        <v>0</v>
      </c>
      <c r="AI53" s="49">
        <f t="shared" si="5"/>
        <v>0</v>
      </c>
      <c r="AJ53" s="49">
        <f t="shared" si="6"/>
        <v>0</v>
      </c>
      <c r="AK53" s="49">
        <f t="shared" si="7"/>
        <v>0</v>
      </c>
      <c r="AL53" s="49">
        <f t="shared" si="8"/>
        <v>0</v>
      </c>
      <c r="AM53" s="49">
        <f t="shared" si="9"/>
        <v>0</v>
      </c>
      <c r="AN53" s="49">
        <f t="shared" si="10"/>
        <v>0</v>
      </c>
      <c r="AO53" s="49">
        <f t="shared" si="11"/>
        <v>0</v>
      </c>
    </row>
    <row r="54" spans="1:41">
      <c r="A54" s="13">
        <v>44</v>
      </c>
      <c r="B54" s="75"/>
      <c r="C54" s="76"/>
      <c r="D54" s="76"/>
      <c r="E54" s="78"/>
      <c r="F54" s="22"/>
      <c r="G54" s="110"/>
      <c r="H54" s="22"/>
      <c r="I54" s="110"/>
      <c r="J54" s="22"/>
      <c r="K54" s="110"/>
      <c r="L54" s="22"/>
      <c r="M54" s="110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12"/>
        <v>0</v>
      </c>
      <c r="X54" s="73">
        <f t="shared" si="13"/>
        <v>0</v>
      </c>
      <c r="Y54" s="73">
        <f t="shared" si="15"/>
        <v>0</v>
      </c>
      <c r="AA54" s="17"/>
      <c r="AG54" s="49">
        <f t="shared" si="3"/>
        <v>0</v>
      </c>
      <c r="AH54" s="49">
        <f t="shared" si="4"/>
        <v>0</v>
      </c>
      <c r="AI54" s="49">
        <f t="shared" si="5"/>
        <v>0</v>
      </c>
      <c r="AJ54" s="49">
        <f t="shared" si="6"/>
        <v>0</v>
      </c>
      <c r="AK54" s="49">
        <f t="shared" si="7"/>
        <v>0</v>
      </c>
      <c r="AL54" s="49">
        <f t="shared" si="8"/>
        <v>0</v>
      </c>
      <c r="AM54" s="49">
        <f t="shared" si="9"/>
        <v>0</v>
      </c>
      <c r="AN54" s="49">
        <f t="shared" si="10"/>
        <v>0</v>
      </c>
      <c r="AO54" s="49">
        <f t="shared" si="11"/>
        <v>0</v>
      </c>
    </row>
    <row r="55" spans="1:41">
      <c r="A55" s="13">
        <v>45</v>
      </c>
      <c r="B55" s="75"/>
      <c r="C55" s="76"/>
      <c r="D55" s="76"/>
      <c r="E55" s="78"/>
      <c r="F55" s="22"/>
      <c r="G55" s="110"/>
      <c r="H55" s="22"/>
      <c r="I55" s="110"/>
      <c r="J55" s="22"/>
      <c r="K55" s="110"/>
      <c r="L55" s="22"/>
      <c r="M55" s="110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12"/>
        <v>0</v>
      </c>
      <c r="X55" s="73">
        <f t="shared" si="13"/>
        <v>0</v>
      </c>
      <c r="Y55" s="73">
        <f t="shared" si="15"/>
        <v>0</v>
      </c>
      <c r="AA55" s="17"/>
      <c r="AG55" s="49">
        <f t="shared" si="3"/>
        <v>0</v>
      </c>
      <c r="AH55" s="49">
        <f t="shared" si="4"/>
        <v>0</v>
      </c>
      <c r="AI55" s="49">
        <f t="shared" si="5"/>
        <v>0</v>
      </c>
      <c r="AJ55" s="49">
        <f t="shared" si="6"/>
        <v>0</v>
      </c>
      <c r="AK55" s="49">
        <f t="shared" si="7"/>
        <v>0</v>
      </c>
      <c r="AL55" s="49">
        <f t="shared" si="8"/>
        <v>0</v>
      </c>
      <c r="AM55" s="49">
        <f t="shared" si="9"/>
        <v>0</v>
      </c>
      <c r="AN55" s="49">
        <f t="shared" si="10"/>
        <v>0</v>
      </c>
      <c r="AO55" s="49">
        <f t="shared" si="11"/>
        <v>0</v>
      </c>
    </row>
    <row r="56" spans="1:41">
      <c r="A56" s="13">
        <v>46</v>
      </c>
      <c r="B56" s="75"/>
      <c r="C56" s="76"/>
      <c r="D56" s="76"/>
      <c r="E56" s="78"/>
      <c r="F56" s="22"/>
      <c r="G56" s="110"/>
      <c r="H56" s="22"/>
      <c r="I56" s="110"/>
      <c r="J56" s="22"/>
      <c r="K56" s="110"/>
      <c r="L56" s="22"/>
      <c r="M56" s="110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12"/>
        <v>0</v>
      </c>
      <c r="X56" s="73">
        <f t="shared" si="13"/>
        <v>0</v>
      </c>
      <c r="Y56" s="73">
        <f t="shared" si="15"/>
        <v>0</v>
      </c>
      <c r="AA56" s="17"/>
      <c r="AG56" s="49">
        <f t="shared" si="3"/>
        <v>0</v>
      </c>
      <c r="AH56" s="49">
        <f t="shared" si="4"/>
        <v>0</v>
      </c>
      <c r="AI56" s="49">
        <f t="shared" si="5"/>
        <v>0</v>
      </c>
      <c r="AJ56" s="49">
        <f t="shared" si="6"/>
        <v>0</v>
      </c>
      <c r="AK56" s="49">
        <f t="shared" si="7"/>
        <v>0</v>
      </c>
      <c r="AL56" s="49">
        <f t="shared" si="8"/>
        <v>0</v>
      </c>
      <c r="AM56" s="49">
        <f t="shared" si="9"/>
        <v>0</v>
      </c>
      <c r="AN56" s="49">
        <f t="shared" si="10"/>
        <v>0</v>
      </c>
      <c r="AO56" s="49">
        <f t="shared" si="11"/>
        <v>0</v>
      </c>
    </row>
    <row r="57" spans="1:41">
      <c r="A57" s="13">
        <v>47</v>
      </c>
      <c r="B57" s="75"/>
      <c r="C57" s="76"/>
      <c r="D57" s="76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si="12"/>
        <v>0</v>
      </c>
      <c r="X57" s="73">
        <f t="shared" si="13"/>
        <v>0</v>
      </c>
      <c r="Y57" s="73">
        <f t="shared" si="15"/>
        <v>0</v>
      </c>
      <c r="AA57" s="17"/>
      <c r="AG57" s="49">
        <f t="shared" si="3"/>
        <v>0</v>
      </c>
      <c r="AH57" s="49">
        <f t="shared" si="4"/>
        <v>0</v>
      </c>
      <c r="AI57" s="49">
        <f t="shared" si="5"/>
        <v>0</v>
      </c>
      <c r="AJ57" s="49">
        <f t="shared" si="6"/>
        <v>0</v>
      </c>
      <c r="AK57" s="49">
        <f t="shared" si="7"/>
        <v>0</v>
      </c>
      <c r="AL57" s="49">
        <f t="shared" si="8"/>
        <v>0</v>
      </c>
      <c r="AM57" s="49">
        <f t="shared" si="9"/>
        <v>0</v>
      </c>
      <c r="AN57" s="49">
        <f t="shared" si="10"/>
        <v>0</v>
      </c>
      <c r="AO57" s="49">
        <f t="shared" si="11"/>
        <v>0</v>
      </c>
    </row>
    <row r="58" spans="1:41">
      <c r="A58" s="13">
        <v>48</v>
      </c>
      <c r="B58" s="75"/>
      <c r="C58" s="76"/>
      <c r="D58" s="76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12"/>
        <v>0</v>
      </c>
      <c r="X58" s="73">
        <f t="shared" si="13"/>
        <v>0</v>
      </c>
      <c r="Y58" s="73">
        <f t="shared" si="15"/>
        <v>0</v>
      </c>
      <c r="AA58" s="17"/>
      <c r="AG58" s="49">
        <f t="shared" si="3"/>
        <v>0</v>
      </c>
      <c r="AH58" s="49">
        <f t="shared" si="4"/>
        <v>0</v>
      </c>
      <c r="AI58" s="49">
        <f t="shared" si="5"/>
        <v>0</v>
      </c>
      <c r="AJ58" s="49">
        <f t="shared" si="6"/>
        <v>0</v>
      </c>
      <c r="AK58" s="49">
        <f t="shared" si="7"/>
        <v>0</v>
      </c>
      <c r="AL58" s="49">
        <f t="shared" si="8"/>
        <v>0</v>
      </c>
      <c r="AM58" s="49">
        <f t="shared" si="9"/>
        <v>0</v>
      </c>
      <c r="AN58" s="49">
        <f t="shared" si="10"/>
        <v>0</v>
      </c>
      <c r="AO58" s="49">
        <f t="shared" si="11"/>
        <v>0</v>
      </c>
    </row>
    <row r="59" spans="1:41">
      <c r="A59" s="13">
        <v>49</v>
      </c>
      <c r="B59" s="75"/>
      <c r="C59" s="76"/>
      <c r="D59" s="76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12"/>
        <v>0</v>
      </c>
      <c r="X59" s="73">
        <f t="shared" si="13"/>
        <v>0</v>
      </c>
      <c r="Y59" s="73">
        <f t="shared" si="15"/>
        <v>0</v>
      </c>
      <c r="AA59" s="17"/>
      <c r="AG59" s="49">
        <f t="shared" si="3"/>
        <v>0</v>
      </c>
      <c r="AH59" s="49">
        <f t="shared" si="4"/>
        <v>0</v>
      </c>
      <c r="AI59" s="49">
        <f t="shared" si="5"/>
        <v>0</v>
      </c>
      <c r="AJ59" s="49">
        <f t="shared" si="6"/>
        <v>0</v>
      </c>
      <c r="AK59" s="49">
        <f t="shared" si="7"/>
        <v>0</v>
      </c>
      <c r="AL59" s="49">
        <f t="shared" si="8"/>
        <v>0</v>
      </c>
      <c r="AM59" s="49">
        <f t="shared" si="9"/>
        <v>0</v>
      </c>
      <c r="AN59" s="49">
        <f t="shared" si="10"/>
        <v>0</v>
      </c>
      <c r="AO59" s="49">
        <f t="shared" si="11"/>
        <v>0</v>
      </c>
    </row>
    <row r="60" spans="1:41" ht="15.75" thickBot="1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12"/>
        <v>0</v>
      </c>
      <c r="X60" s="73">
        <f t="shared" si="13"/>
        <v>0</v>
      </c>
      <c r="Y60" s="73">
        <f t="shared" si="15"/>
        <v>0</v>
      </c>
      <c r="AA60" s="17"/>
      <c r="AG60" s="49">
        <f t="shared" si="3"/>
        <v>0</v>
      </c>
      <c r="AH60" s="49">
        <f t="shared" si="4"/>
        <v>0</v>
      </c>
      <c r="AI60" s="49">
        <f t="shared" si="5"/>
        <v>0</v>
      </c>
      <c r="AJ60" s="49">
        <f t="shared" si="6"/>
        <v>0</v>
      </c>
      <c r="AK60" s="49">
        <f t="shared" si="7"/>
        <v>0</v>
      </c>
      <c r="AL60" s="49">
        <f t="shared" si="8"/>
        <v>0</v>
      </c>
      <c r="AM60" s="49">
        <f t="shared" si="9"/>
        <v>0</v>
      </c>
      <c r="AN60" s="49">
        <f t="shared" si="10"/>
        <v>0</v>
      </c>
      <c r="AO60" s="49">
        <f t="shared" si="11"/>
        <v>0</v>
      </c>
    </row>
  </sheetData>
  <sortState ref="B11:Y40">
    <sortCondition descending="1" ref="Y11:Y40"/>
  </sortState>
  <conditionalFormatting sqref="B12">
    <cfRule type="expression" dxfId="80" priority="5" stopIfTrue="1">
      <formula>$H12="F"</formula>
    </cfRule>
  </conditionalFormatting>
  <conditionalFormatting sqref="B17:C17">
    <cfRule type="expression" dxfId="79" priority="4" stopIfTrue="1">
      <formula>$G17="F"</formula>
    </cfRule>
  </conditionalFormatting>
  <conditionalFormatting sqref="B35:C38 E35:E38">
    <cfRule type="expression" dxfId="78" priority="3" stopIfTrue="1">
      <formula>#REF!="F"</formula>
    </cfRule>
  </conditionalFormatting>
  <pageMargins left="0.25" right="0.25" top="0.75" bottom="0.75" header="0.3" footer="0.3"/>
  <pageSetup paperSize="9" scale="5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AO60"/>
  <sheetViews>
    <sheetView showGridLines="0" zoomScale="75" zoomScaleNormal="75" workbookViewId="0">
      <selection activeCell="B11" sqref="B11:Y20"/>
    </sheetView>
  </sheetViews>
  <sheetFormatPr baseColWidth="10" defaultRowHeight="15" outlineLevelRow="1" outlineLevelCol="2"/>
  <cols>
    <col min="1" max="1" width="4.7109375" customWidth="1"/>
    <col min="2" max="2" width="18.7109375" customWidth="1"/>
    <col min="3" max="3" width="16.140625" customWidth="1"/>
    <col min="4" max="4" width="11.5703125" customWidth="1"/>
    <col min="5" max="5" width="29.42578125" customWidth="1"/>
    <col min="6" max="6" width="9.28515625" customWidth="1" outlineLevel="1"/>
    <col min="7" max="7" width="7" customWidth="1" outlineLevel="1"/>
    <col min="8" max="9" width="5.7109375" customWidth="1" outlineLevel="2"/>
    <col min="10" max="19" width="5.7109375" customWidth="1" outlineLevel="1"/>
    <col min="20" max="20" width="5.85546875" customWidth="1" outlineLevel="1"/>
    <col min="21" max="21" width="5.7109375" customWidth="1" outlineLevel="1"/>
    <col min="22" max="22" width="6.7109375" customWidth="1" outlineLevel="1"/>
    <col min="23" max="23" width="9.42578125" customWidth="1" outlineLevel="1"/>
    <col min="24" max="24" width="15.5703125" customWidth="1" outlineLevel="1"/>
    <col min="25" max="25" width="17.42578125" customWidth="1" outlineLevel="1"/>
    <col min="26" max="26" width="14.5703125" customWidth="1" outlineLevel="1"/>
    <col min="27" max="27" width="7.140625" customWidth="1" outlineLevel="1"/>
    <col min="28" max="28" width="8.28515625" customWidth="1" outlineLevel="1"/>
    <col min="29" max="29" width="12.5703125" customWidth="1" outlineLevel="1"/>
    <col min="30" max="30" width="16.5703125" customWidth="1"/>
    <col min="31" max="31" width="13.140625" customWidth="1"/>
    <col min="32" max="32" width="12.85546875" customWidth="1"/>
    <col min="33" max="33" width="13.42578125" customWidth="1"/>
    <col min="34" max="35" width="12.42578125" customWidth="1"/>
    <col min="36" max="39" width="10.7109375" customWidth="1"/>
    <col min="40" max="40" width="13.42578125" customWidth="1"/>
    <col min="41" max="44" width="12.7109375" customWidth="1"/>
    <col min="45" max="45" width="9.28515625" customWidth="1"/>
    <col min="46" max="46" width="8.85546875" customWidth="1"/>
  </cols>
  <sheetData>
    <row r="3" spans="1:41" ht="75.75" customHeight="1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.75" thickBot="1"/>
    <row r="8" spans="1:41" ht="15.75" outlineLevel="1" thickBot="1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</row>
    <row r="9" spans="1:41" ht="36.75" thickBot="1">
      <c r="B9" s="62" t="s">
        <v>30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187</v>
      </c>
      <c r="Q9" s="19"/>
      <c r="R9" s="70" t="s">
        <v>179</v>
      </c>
      <c r="S9" s="87"/>
      <c r="T9" s="19" t="s">
        <v>184</v>
      </c>
      <c r="U9" s="19"/>
      <c r="V9" s="18" t="s">
        <v>185</v>
      </c>
      <c r="W9" s="19"/>
      <c r="X9" s="60" t="s">
        <v>9</v>
      </c>
      <c r="Y9" s="60" t="s">
        <v>186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5" thickBot="1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35</v>
      </c>
      <c r="I10" s="91" t="s">
        <v>22</v>
      </c>
      <c r="J10" s="92" t="s">
        <v>188</v>
      </c>
      <c r="K10" s="136" t="s">
        <v>22</v>
      </c>
      <c r="L10" s="6" t="s">
        <v>41</v>
      </c>
      <c r="M10" s="91" t="s">
        <v>22</v>
      </c>
      <c r="N10" s="93" t="s">
        <v>182</v>
      </c>
      <c r="O10" s="8" t="s">
        <v>22</v>
      </c>
      <c r="P10" s="93" t="s">
        <v>22</v>
      </c>
      <c r="Q10" s="137" t="s">
        <v>183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187</v>
      </c>
      <c r="AM10" s="140" t="s">
        <v>179</v>
      </c>
      <c r="AN10" s="140" t="s">
        <v>184</v>
      </c>
      <c r="AO10" s="140" t="s">
        <v>185</v>
      </c>
    </row>
    <row r="11" spans="1:41">
      <c r="A11" s="12">
        <v>1</v>
      </c>
      <c r="B11" s="97" t="s">
        <v>104</v>
      </c>
      <c r="C11" s="145" t="s">
        <v>105</v>
      </c>
      <c r="D11" s="163">
        <v>2007</v>
      </c>
      <c r="E11" s="97" t="s">
        <v>51</v>
      </c>
      <c r="F11" s="57">
        <v>191</v>
      </c>
      <c r="G11" s="49">
        <v>181</v>
      </c>
      <c r="H11" s="152">
        <v>171</v>
      </c>
      <c r="I11" s="153">
        <v>202</v>
      </c>
      <c r="J11" s="132">
        <v>202</v>
      </c>
      <c r="K11" s="131">
        <v>202</v>
      </c>
      <c r="L11" s="204">
        <v>202</v>
      </c>
      <c r="M11" s="205">
        <v>202</v>
      </c>
      <c r="N11" s="57"/>
      <c r="O11" s="49"/>
      <c r="P11" s="57"/>
      <c r="Q11" s="49"/>
      <c r="R11" s="123"/>
      <c r="S11" s="124"/>
      <c r="T11" s="134"/>
      <c r="U11" s="131"/>
      <c r="V11" s="57"/>
      <c r="W11" s="58">
        <f t="shared" ref="W11:W20" si="0">V11</f>
        <v>0</v>
      </c>
      <c r="X11" s="73">
        <f t="shared" ref="X11:X20" si="1">SUM(F11:W11)</f>
        <v>1553</v>
      </c>
      <c r="Y11" s="73">
        <f t="shared" ref="Y11:Y20" si="2">X11-SMALL(AG11:AJ11,1)</f>
        <v>1181</v>
      </c>
      <c r="AA11" s="17"/>
      <c r="AG11" s="49">
        <f>F11+G11</f>
        <v>372</v>
      </c>
      <c r="AH11" s="49">
        <f>H11+I11</f>
        <v>373</v>
      </c>
      <c r="AI11" s="49">
        <f>J11+K11</f>
        <v>404</v>
      </c>
      <c r="AJ11" s="49">
        <f>L11+M11</f>
        <v>404</v>
      </c>
      <c r="AK11" s="49">
        <f>N11+O11</f>
        <v>0</v>
      </c>
      <c r="AL11" s="49">
        <f>P11+Q11</f>
        <v>0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>
      <c r="A12" s="13">
        <v>2</v>
      </c>
      <c r="B12" s="97" t="s">
        <v>106</v>
      </c>
      <c r="C12" s="145" t="s">
        <v>107</v>
      </c>
      <c r="D12" s="164">
        <v>2007</v>
      </c>
      <c r="E12" s="97" t="s">
        <v>44</v>
      </c>
      <c r="F12" s="22">
        <v>202</v>
      </c>
      <c r="G12" s="110">
        <v>202</v>
      </c>
      <c r="H12" s="22">
        <v>202</v>
      </c>
      <c r="I12" s="44">
        <v>191</v>
      </c>
      <c r="J12" s="133">
        <v>191</v>
      </c>
      <c r="K12" s="127">
        <v>181</v>
      </c>
      <c r="L12" s="133">
        <v>161</v>
      </c>
      <c r="M12" s="206">
        <v>181</v>
      </c>
      <c r="N12" s="22"/>
      <c r="O12" s="110"/>
      <c r="P12" s="22"/>
      <c r="Q12" s="110"/>
      <c r="R12" s="75"/>
      <c r="S12" s="78"/>
      <c r="T12" s="48"/>
      <c r="U12" s="127"/>
      <c r="V12" s="57"/>
      <c r="W12" s="28">
        <f t="shared" si="0"/>
        <v>0</v>
      </c>
      <c r="X12" s="73">
        <f t="shared" si="1"/>
        <v>1511</v>
      </c>
      <c r="Y12" s="73">
        <f t="shared" si="2"/>
        <v>1169</v>
      </c>
      <c r="AA12" s="17"/>
      <c r="AG12" s="49">
        <f t="shared" ref="AG12:AG60" si="3">F12+G12</f>
        <v>404</v>
      </c>
      <c r="AH12" s="49">
        <f t="shared" ref="AH12:AH60" si="4">H12+I12</f>
        <v>393</v>
      </c>
      <c r="AI12" s="49">
        <f t="shared" ref="AI12:AI60" si="5">J12+K12</f>
        <v>372</v>
      </c>
      <c r="AJ12" s="49">
        <f t="shared" ref="AJ12:AJ60" si="6">L12+M12</f>
        <v>342</v>
      </c>
      <c r="AK12" s="49">
        <f t="shared" ref="AK12:AK60" si="7">N12+O12</f>
        <v>0</v>
      </c>
      <c r="AL12" s="49">
        <f t="shared" ref="AL12:AL60" si="8">P12+Q12</f>
        <v>0</v>
      </c>
      <c r="AM12" s="49">
        <f t="shared" ref="AM12:AM60" si="9">R12+S12</f>
        <v>0</v>
      </c>
      <c r="AN12" s="49">
        <f t="shared" ref="AN12:AN60" si="10">T12+U12</f>
        <v>0</v>
      </c>
      <c r="AO12" s="49">
        <f t="shared" ref="AO12:AO60" si="11">V12+W12</f>
        <v>0</v>
      </c>
    </row>
    <row r="13" spans="1:41">
      <c r="A13" s="13">
        <v>3</v>
      </c>
      <c r="B13" s="97" t="s">
        <v>61</v>
      </c>
      <c r="C13" s="145" t="s">
        <v>75</v>
      </c>
      <c r="D13" s="164">
        <v>2008</v>
      </c>
      <c r="E13" s="97" t="s">
        <v>63</v>
      </c>
      <c r="F13" s="22">
        <v>181</v>
      </c>
      <c r="G13" s="110">
        <v>191</v>
      </c>
      <c r="H13" s="22">
        <v>191</v>
      </c>
      <c r="I13" s="44">
        <v>171</v>
      </c>
      <c r="J13" s="133">
        <v>161</v>
      </c>
      <c r="K13" s="127">
        <v>171</v>
      </c>
      <c r="L13" s="133">
        <v>191</v>
      </c>
      <c r="M13" s="206">
        <v>171</v>
      </c>
      <c r="N13" s="22"/>
      <c r="O13" s="110"/>
      <c r="P13" s="22"/>
      <c r="Q13" s="110"/>
      <c r="R13" s="75"/>
      <c r="S13" s="78"/>
      <c r="T13" s="48"/>
      <c r="U13" s="127"/>
      <c r="V13" s="57"/>
      <c r="W13" s="28">
        <f t="shared" si="0"/>
        <v>0</v>
      </c>
      <c r="X13" s="73">
        <f t="shared" si="1"/>
        <v>1428</v>
      </c>
      <c r="Y13" s="73">
        <f t="shared" si="2"/>
        <v>1096</v>
      </c>
      <c r="AA13" s="17"/>
      <c r="AG13" s="49">
        <f t="shared" si="3"/>
        <v>372</v>
      </c>
      <c r="AH13" s="49">
        <f t="shared" si="4"/>
        <v>362</v>
      </c>
      <c r="AI13" s="49">
        <f t="shared" si="5"/>
        <v>332</v>
      </c>
      <c r="AJ13" s="49">
        <f t="shared" si="6"/>
        <v>362</v>
      </c>
      <c r="AK13" s="49">
        <f t="shared" si="7"/>
        <v>0</v>
      </c>
      <c r="AL13" s="49">
        <f t="shared" si="8"/>
        <v>0</v>
      </c>
      <c r="AM13" s="49">
        <f t="shared" si="9"/>
        <v>0</v>
      </c>
      <c r="AN13" s="49">
        <f t="shared" si="10"/>
        <v>0</v>
      </c>
      <c r="AO13" s="49">
        <f t="shared" si="11"/>
        <v>0</v>
      </c>
    </row>
    <row r="14" spans="1:41">
      <c r="A14" s="13">
        <v>4</v>
      </c>
      <c r="B14" s="102" t="s">
        <v>236</v>
      </c>
      <c r="C14" s="150" t="s">
        <v>237</v>
      </c>
      <c r="D14" s="164">
        <v>2007</v>
      </c>
      <c r="E14" s="102" t="s">
        <v>51</v>
      </c>
      <c r="F14" s="22">
        <v>171</v>
      </c>
      <c r="G14" s="110">
        <v>171</v>
      </c>
      <c r="H14" s="22">
        <v>181</v>
      </c>
      <c r="I14" s="44">
        <v>181</v>
      </c>
      <c r="J14" s="133">
        <v>171</v>
      </c>
      <c r="K14" s="127">
        <v>191</v>
      </c>
      <c r="L14" s="133">
        <v>181</v>
      </c>
      <c r="M14" s="206">
        <v>191</v>
      </c>
      <c r="N14" s="22"/>
      <c r="O14" s="110"/>
      <c r="P14" s="22"/>
      <c r="Q14" s="110"/>
      <c r="R14" s="75"/>
      <c r="S14" s="78"/>
      <c r="T14" s="48"/>
      <c r="U14" s="127"/>
      <c r="V14" s="57"/>
      <c r="W14" s="28">
        <f t="shared" si="0"/>
        <v>0</v>
      </c>
      <c r="X14" s="73">
        <f t="shared" si="1"/>
        <v>1438</v>
      </c>
      <c r="Y14" s="73">
        <f t="shared" si="2"/>
        <v>1096</v>
      </c>
      <c r="AA14" s="17"/>
      <c r="AG14" s="49">
        <f t="shared" si="3"/>
        <v>342</v>
      </c>
      <c r="AH14" s="49">
        <f t="shared" si="4"/>
        <v>362</v>
      </c>
      <c r="AI14" s="49">
        <f t="shared" si="5"/>
        <v>362</v>
      </c>
      <c r="AJ14" s="49">
        <f t="shared" si="6"/>
        <v>372</v>
      </c>
      <c r="AK14" s="49">
        <f t="shared" si="7"/>
        <v>0</v>
      </c>
      <c r="AL14" s="49">
        <f t="shared" si="8"/>
        <v>0</v>
      </c>
      <c r="AM14" s="49">
        <f t="shared" si="9"/>
        <v>0</v>
      </c>
      <c r="AN14" s="49">
        <f t="shared" si="10"/>
        <v>0</v>
      </c>
      <c r="AO14" s="49">
        <f t="shared" si="11"/>
        <v>0</v>
      </c>
    </row>
    <row r="15" spans="1:41">
      <c r="A15" s="13">
        <v>5</v>
      </c>
      <c r="B15" s="97" t="s">
        <v>110</v>
      </c>
      <c r="C15" s="145" t="s">
        <v>111</v>
      </c>
      <c r="D15" s="164">
        <v>2007</v>
      </c>
      <c r="E15" s="97" t="s">
        <v>112</v>
      </c>
      <c r="F15" s="22">
        <v>144</v>
      </c>
      <c r="G15" s="110">
        <v>152</v>
      </c>
      <c r="H15" s="22">
        <v>161</v>
      </c>
      <c r="I15" s="44">
        <v>128</v>
      </c>
      <c r="J15" s="133">
        <v>181</v>
      </c>
      <c r="K15" s="127">
        <v>161</v>
      </c>
      <c r="L15" s="133">
        <v>171</v>
      </c>
      <c r="M15" s="206">
        <v>161</v>
      </c>
      <c r="N15" s="22"/>
      <c r="O15" s="110"/>
      <c r="P15" s="22"/>
      <c r="Q15" s="110"/>
      <c r="R15" s="71"/>
      <c r="S15" s="89"/>
      <c r="T15" s="48"/>
      <c r="U15" s="127"/>
      <c r="V15" s="57"/>
      <c r="W15" s="28">
        <f t="shared" si="0"/>
        <v>0</v>
      </c>
      <c r="X15" s="73">
        <f t="shared" si="1"/>
        <v>1259</v>
      </c>
      <c r="Y15" s="73">
        <f t="shared" si="2"/>
        <v>970</v>
      </c>
      <c r="AA15" s="17"/>
      <c r="AG15" s="49">
        <f t="shared" si="3"/>
        <v>296</v>
      </c>
      <c r="AH15" s="49">
        <f t="shared" si="4"/>
        <v>289</v>
      </c>
      <c r="AI15" s="49">
        <f t="shared" si="5"/>
        <v>342</v>
      </c>
      <c r="AJ15" s="49">
        <f t="shared" si="6"/>
        <v>332</v>
      </c>
      <c r="AK15" s="49">
        <f t="shared" si="7"/>
        <v>0</v>
      </c>
      <c r="AL15" s="49">
        <f t="shared" si="8"/>
        <v>0</v>
      </c>
      <c r="AM15" s="49">
        <f t="shared" si="9"/>
        <v>0</v>
      </c>
      <c r="AN15" s="49">
        <f t="shared" si="10"/>
        <v>0</v>
      </c>
      <c r="AO15" s="49">
        <f t="shared" si="11"/>
        <v>0</v>
      </c>
    </row>
    <row r="16" spans="1:41">
      <c r="A16" s="13">
        <v>6</v>
      </c>
      <c r="B16" s="195" t="s">
        <v>264</v>
      </c>
      <c r="C16" s="196" t="s">
        <v>265</v>
      </c>
      <c r="D16" s="165">
        <v>2007</v>
      </c>
      <c r="E16" s="197" t="s">
        <v>63</v>
      </c>
      <c r="F16" s="22"/>
      <c r="G16" s="110"/>
      <c r="H16" s="22">
        <v>152</v>
      </c>
      <c r="I16" s="44">
        <v>144</v>
      </c>
      <c r="J16" s="133">
        <v>152</v>
      </c>
      <c r="K16" s="127">
        <v>136</v>
      </c>
      <c r="L16" s="133">
        <v>152</v>
      </c>
      <c r="M16" s="206">
        <v>152</v>
      </c>
      <c r="N16" s="22"/>
      <c r="O16" s="110"/>
      <c r="P16" s="22"/>
      <c r="Q16" s="110"/>
      <c r="R16" s="71"/>
      <c r="S16" s="89"/>
      <c r="T16" s="48"/>
      <c r="U16" s="127"/>
      <c r="V16" s="22"/>
      <c r="W16" s="28">
        <f t="shared" si="0"/>
        <v>0</v>
      </c>
      <c r="X16" s="73">
        <f t="shared" si="1"/>
        <v>888</v>
      </c>
      <c r="Y16" s="73">
        <f t="shared" si="2"/>
        <v>888</v>
      </c>
      <c r="AA16" s="17"/>
      <c r="AG16" s="49">
        <f t="shared" si="3"/>
        <v>0</v>
      </c>
      <c r="AH16" s="49">
        <f t="shared" si="4"/>
        <v>296</v>
      </c>
      <c r="AI16" s="49">
        <f t="shared" si="5"/>
        <v>288</v>
      </c>
      <c r="AJ16" s="49">
        <f t="shared" si="6"/>
        <v>304</v>
      </c>
      <c r="AK16" s="49">
        <f t="shared" si="7"/>
        <v>0</v>
      </c>
      <c r="AL16" s="49">
        <f t="shared" si="8"/>
        <v>0</v>
      </c>
      <c r="AM16" s="49">
        <f t="shared" si="9"/>
        <v>0</v>
      </c>
      <c r="AN16" s="49">
        <f t="shared" si="10"/>
        <v>0</v>
      </c>
      <c r="AO16" s="49">
        <f t="shared" si="11"/>
        <v>0</v>
      </c>
    </row>
    <row r="17" spans="1:41">
      <c r="A17" s="13">
        <v>7</v>
      </c>
      <c r="B17" s="97" t="s">
        <v>76</v>
      </c>
      <c r="C17" s="145" t="s">
        <v>77</v>
      </c>
      <c r="D17" s="164">
        <v>2008</v>
      </c>
      <c r="E17" s="97" t="s">
        <v>63</v>
      </c>
      <c r="F17" s="22">
        <v>161</v>
      </c>
      <c r="G17" s="110">
        <v>161</v>
      </c>
      <c r="H17" s="22">
        <v>144</v>
      </c>
      <c r="I17" s="44">
        <v>136</v>
      </c>
      <c r="J17" s="133"/>
      <c r="K17" s="127"/>
      <c r="L17" s="133">
        <v>128</v>
      </c>
      <c r="M17" s="206">
        <v>144</v>
      </c>
      <c r="N17" s="22"/>
      <c r="O17" s="110"/>
      <c r="P17" s="22"/>
      <c r="Q17" s="110"/>
      <c r="R17" s="71"/>
      <c r="S17" s="89"/>
      <c r="T17" s="48"/>
      <c r="U17" s="127"/>
      <c r="V17" s="22"/>
      <c r="W17" s="28">
        <f t="shared" si="0"/>
        <v>0</v>
      </c>
      <c r="X17" s="73">
        <f t="shared" si="1"/>
        <v>874</v>
      </c>
      <c r="Y17" s="73">
        <f t="shared" si="2"/>
        <v>874</v>
      </c>
      <c r="AA17" s="17"/>
      <c r="AG17" s="49">
        <f t="shared" si="3"/>
        <v>322</v>
      </c>
      <c r="AH17" s="49">
        <f t="shared" si="4"/>
        <v>280</v>
      </c>
      <c r="AI17" s="49">
        <f t="shared" si="5"/>
        <v>0</v>
      </c>
      <c r="AJ17" s="49">
        <f t="shared" si="6"/>
        <v>272</v>
      </c>
      <c r="AK17" s="49">
        <f t="shared" si="7"/>
        <v>0</v>
      </c>
      <c r="AL17" s="49">
        <f t="shared" si="8"/>
        <v>0</v>
      </c>
      <c r="AM17" s="49">
        <f t="shared" si="9"/>
        <v>0</v>
      </c>
      <c r="AN17" s="49">
        <f t="shared" si="10"/>
        <v>0</v>
      </c>
      <c r="AO17" s="49">
        <f t="shared" si="11"/>
        <v>0</v>
      </c>
    </row>
    <row r="18" spans="1:41">
      <c r="A18" s="13">
        <v>8</v>
      </c>
      <c r="B18" s="97" t="s">
        <v>73</v>
      </c>
      <c r="C18" s="145" t="s">
        <v>74</v>
      </c>
      <c r="D18" s="164">
        <v>2008</v>
      </c>
      <c r="E18" s="97" t="s">
        <v>51</v>
      </c>
      <c r="F18" s="22">
        <v>136</v>
      </c>
      <c r="G18" s="110">
        <v>144</v>
      </c>
      <c r="H18" s="22">
        <v>136</v>
      </c>
      <c r="I18" s="44">
        <v>161</v>
      </c>
      <c r="J18" s="133">
        <v>144</v>
      </c>
      <c r="K18" s="127">
        <v>152</v>
      </c>
      <c r="L18" s="133">
        <v>136</v>
      </c>
      <c r="M18" s="206">
        <v>136</v>
      </c>
      <c r="N18" s="22"/>
      <c r="O18" s="110"/>
      <c r="P18" s="22"/>
      <c r="Q18" s="110"/>
      <c r="R18" s="71"/>
      <c r="S18" s="89"/>
      <c r="T18" s="48"/>
      <c r="U18" s="127"/>
      <c r="V18" s="22"/>
      <c r="W18" s="28">
        <f t="shared" si="0"/>
        <v>0</v>
      </c>
      <c r="X18" s="73">
        <f t="shared" si="1"/>
        <v>1145</v>
      </c>
      <c r="Y18" s="73">
        <f t="shared" si="2"/>
        <v>873</v>
      </c>
      <c r="AA18" s="17"/>
      <c r="AG18" s="49">
        <f t="shared" si="3"/>
        <v>280</v>
      </c>
      <c r="AH18" s="49">
        <f t="shared" si="4"/>
        <v>297</v>
      </c>
      <c r="AI18" s="49">
        <f t="shared" si="5"/>
        <v>296</v>
      </c>
      <c r="AJ18" s="49">
        <f t="shared" si="6"/>
        <v>272</v>
      </c>
      <c r="AK18" s="49">
        <f t="shared" si="7"/>
        <v>0</v>
      </c>
      <c r="AL18" s="49">
        <f t="shared" si="8"/>
        <v>0</v>
      </c>
      <c r="AM18" s="49">
        <f t="shared" si="9"/>
        <v>0</v>
      </c>
      <c r="AN18" s="49">
        <f t="shared" si="10"/>
        <v>0</v>
      </c>
      <c r="AO18" s="49">
        <f t="shared" si="11"/>
        <v>0</v>
      </c>
    </row>
    <row r="19" spans="1:41">
      <c r="A19" s="13">
        <v>9</v>
      </c>
      <c r="B19" s="97" t="s">
        <v>82</v>
      </c>
      <c r="C19" s="97" t="s">
        <v>83</v>
      </c>
      <c r="D19" s="175">
        <v>2008</v>
      </c>
      <c r="E19" s="97" t="s">
        <v>51</v>
      </c>
      <c r="F19" s="22">
        <v>152</v>
      </c>
      <c r="G19" s="110">
        <v>136</v>
      </c>
      <c r="H19" s="22">
        <v>128</v>
      </c>
      <c r="I19" s="44">
        <v>152</v>
      </c>
      <c r="J19" s="133">
        <v>136</v>
      </c>
      <c r="K19" s="127">
        <v>144</v>
      </c>
      <c r="L19" s="133">
        <v>144</v>
      </c>
      <c r="M19" s="206">
        <v>128</v>
      </c>
      <c r="N19" s="22"/>
      <c r="O19" s="110"/>
      <c r="P19" s="22"/>
      <c r="Q19" s="110"/>
      <c r="R19" s="71"/>
      <c r="S19" s="89"/>
      <c r="T19" s="48"/>
      <c r="U19" s="127"/>
      <c r="V19" s="22"/>
      <c r="W19" s="28">
        <f t="shared" si="0"/>
        <v>0</v>
      </c>
      <c r="X19" s="73">
        <f t="shared" si="1"/>
        <v>1120</v>
      </c>
      <c r="Y19" s="73">
        <f t="shared" si="2"/>
        <v>848</v>
      </c>
      <c r="AA19" s="17"/>
      <c r="AG19" s="49">
        <f t="shared" si="3"/>
        <v>288</v>
      </c>
      <c r="AH19" s="49">
        <f t="shared" si="4"/>
        <v>280</v>
      </c>
      <c r="AI19" s="49">
        <f t="shared" si="5"/>
        <v>280</v>
      </c>
      <c r="AJ19" s="49">
        <f t="shared" si="6"/>
        <v>272</v>
      </c>
      <c r="AK19" s="49">
        <f t="shared" si="7"/>
        <v>0</v>
      </c>
      <c r="AL19" s="49">
        <f t="shared" si="8"/>
        <v>0</v>
      </c>
      <c r="AM19" s="49">
        <f t="shared" si="9"/>
        <v>0</v>
      </c>
      <c r="AN19" s="49">
        <f t="shared" si="10"/>
        <v>0</v>
      </c>
      <c r="AO19" s="49">
        <f t="shared" si="11"/>
        <v>0</v>
      </c>
    </row>
    <row r="20" spans="1:41">
      <c r="A20" s="13">
        <v>10</v>
      </c>
      <c r="B20" s="166" t="s">
        <v>329</v>
      </c>
      <c r="C20" s="167" t="s">
        <v>330</v>
      </c>
      <c r="D20" s="164">
        <v>2008</v>
      </c>
      <c r="E20" s="176" t="s">
        <v>63</v>
      </c>
      <c r="F20" s="22"/>
      <c r="G20" s="110"/>
      <c r="H20" s="22"/>
      <c r="I20" s="127"/>
      <c r="J20" s="133">
        <v>128</v>
      </c>
      <c r="K20" s="127">
        <v>128</v>
      </c>
      <c r="L20" s="133"/>
      <c r="M20" s="206"/>
      <c r="N20" s="22"/>
      <c r="O20" s="110"/>
      <c r="P20" s="22"/>
      <c r="Q20" s="110"/>
      <c r="R20" s="71"/>
      <c r="S20" s="89"/>
      <c r="T20" s="48"/>
      <c r="U20" s="127"/>
      <c r="V20" s="22"/>
      <c r="W20" s="28">
        <f t="shared" si="0"/>
        <v>0</v>
      </c>
      <c r="X20" s="73">
        <f t="shared" si="1"/>
        <v>256</v>
      </c>
      <c r="Y20" s="73">
        <f t="shared" si="2"/>
        <v>256</v>
      </c>
      <c r="AA20" s="17"/>
      <c r="AG20" s="49">
        <f t="shared" si="3"/>
        <v>0</v>
      </c>
      <c r="AH20" s="49">
        <f t="shared" si="4"/>
        <v>0</v>
      </c>
      <c r="AI20" s="49">
        <f t="shared" si="5"/>
        <v>256</v>
      </c>
      <c r="AJ20" s="49">
        <f t="shared" si="6"/>
        <v>0</v>
      </c>
      <c r="AK20" s="49">
        <f t="shared" si="7"/>
        <v>0</v>
      </c>
      <c r="AL20" s="49">
        <f t="shared" si="8"/>
        <v>0</v>
      </c>
      <c r="AM20" s="49">
        <f t="shared" si="9"/>
        <v>0</v>
      </c>
      <c r="AN20" s="49">
        <f t="shared" si="10"/>
        <v>0</v>
      </c>
      <c r="AO20" s="49">
        <f t="shared" si="11"/>
        <v>0</v>
      </c>
    </row>
    <row r="21" spans="1:41">
      <c r="A21" s="13">
        <v>11</v>
      </c>
      <c r="B21" s="77"/>
      <c r="C21" s="74"/>
      <c r="D21" s="76"/>
      <c r="E21" s="78"/>
      <c r="F21" s="22"/>
      <c r="G21" s="110"/>
      <c r="H21" s="22"/>
      <c r="I21" s="127"/>
      <c r="J21" s="133"/>
      <c r="K21" s="127"/>
      <c r="L21" s="133"/>
      <c r="M21" s="127"/>
      <c r="N21" s="22"/>
      <c r="O21" s="110"/>
      <c r="P21" s="22"/>
      <c r="Q21" s="110"/>
      <c r="R21" s="71"/>
      <c r="S21" s="89"/>
      <c r="T21" s="48"/>
      <c r="U21" s="127"/>
      <c r="V21" s="22"/>
      <c r="W21" s="28">
        <f t="shared" ref="W21:W60" si="12">V21</f>
        <v>0</v>
      </c>
      <c r="X21" s="73">
        <f t="shared" ref="X21:X60" si="13">SUM(F21:W21)</f>
        <v>0</v>
      </c>
      <c r="Y21" s="73">
        <f t="shared" ref="Y21" si="14">X21-SMALL(AG21:AJ21,1)</f>
        <v>0</v>
      </c>
      <c r="AA21" s="17"/>
      <c r="AG21" s="49">
        <f t="shared" si="3"/>
        <v>0</v>
      </c>
      <c r="AH21" s="49">
        <f t="shared" si="4"/>
        <v>0</v>
      </c>
      <c r="AI21" s="49">
        <f t="shared" si="5"/>
        <v>0</v>
      </c>
      <c r="AJ21" s="49">
        <f t="shared" si="6"/>
        <v>0</v>
      </c>
      <c r="AK21" s="49">
        <f t="shared" si="7"/>
        <v>0</v>
      </c>
      <c r="AL21" s="49">
        <f t="shared" si="8"/>
        <v>0</v>
      </c>
      <c r="AM21" s="49">
        <f t="shared" si="9"/>
        <v>0</v>
      </c>
      <c r="AN21" s="49">
        <f t="shared" si="10"/>
        <v>0</v>
      </c>
      <c r="AO21" s="49">
        <f t="shared" si="11"/>
        <v>0</v>
      </c>
    </row>
    <row r="22" spans="1:41">
      <c r="A22" s="13">
        <v>12</v>
      </c>
      <c r="B22" s="77"/>
      <c r="C22" s="74"/>
      <c r="D22" s="76"/>
      <c r="E22" s="78"/>
      <c r="F22" s="22"/>
      <c r="G22" s="110"/>
      <c r="H22" s="22"/>
      <c r="I22" s="127"/>
      <c r="J22" s="133"/>
      <c r="K22" s="127"/>
      <c r="L22" s="133"/>
      <c r="M22" s="127"/>
      <c r="N22" s="22"/>
      <c r="O22" s="110"/>
      <c r="P22" s="22"/>
      <c r="Q22" s="110"/>
      <c r="R22" s="71"/>
      <c r="S22" s="89"/>
      <c r="T22" s="48"/>
      <c r="U22" s="127"/>
      <c r="V22" s="22"/>
      <c r="W22" s="28">
        <f t="shared" si="12"/>
        <v>0</v>
      </c>
      <c r="X22" s="73">
        <f t="shared" si="13"/>
        <v>0</v>
      </c>
      <c r="Y22" s="73">
        <f t="shared" ref="Y22:Y60" si="15">X22-SMALL(AG22:AI22,1)</f>
        <v>0</v>
      </c>
      <c r="AA22" s="17"/>
      <c r="AG22" s="49">
        <f t="shared" si="3"/>
        <v>0</v>
      </c>
      <c r="AH22" s="49">
        <f t="shared" si="4"/>
        <v>0</v>
      </c>
      <c r="AI22" s="49">
        <f t="shared" si="5"/>
        <v>0</v>
      </c>
      <c r="AJ22" s="49">
        <f t="shared" si="6"/>
        <v>0</v>
      </c>
      <c r="AK22" s="49">
        <f t="shared" si="7"/>
        <v>0</v>
      </c>
      <c r="AL22" s="49">
        <f t="shared" si="8"/>
        <v>0</v>
      </c>
      <c r="AM22" s="49">
        <f t="shared" si="9"/>
        <v>0</v>
      </c>
      <c r="AN22" s="49">
        <f t="shared" si="10"/>
        <v>0</v>
      </c>
      <c r="AO22" s="49">
        <f t="shared" si="11"/>
        <v>0</v>
      </c>
    </row>
    <row r="23" spans="1:41">
      <c r="A23" s="13">
        <v>13</v>
      </c>
      <c r="B23" s="77"/>
      <c r="C23" s="74"/>
      <c r="D23" s="76"/>
      <c r="E23" s="78"/>
      <c r="F23" s="22"/>
      <c r="G23" s="110"/>
      <c r="H23" s="22"/>
      <c r="I23" s="127"/>
      <c r="J23" s="133"/>
      <c r="K23" s="127"/>
      <c r="L23" s="133"/>
      <c r="M23" s="127"/>
      <c r="N23" s="22"/>
      <c r="O23" s="110"/>
      <c r="P23" s="22"/>
      <c r="Q23" s="110"/>
      <c r="R23" s="71"/>
      <c r="S23" s="89"/>
      <c r="T23" s="48"/>
      <c r="U23" s="127"/>
      <c r="V23" s="22"/>
      <c r="W23" s="28">
        <f t="shared" si="12"/>
        <v>0</v>
      </c>
      <c r="X23" s="73">
        <f t="shared" si="13"/>
        <v>0</v>
      </c>
      <c r="Y23" s="73">
        <f t="shared" si="15"/>
        <v>0</v>
      </c>
      <c r="AA23" s="17"/>
      <c r="AG23" s="49">
        <f t="shared" si="3"/>
        <v>0</v>
      </c>
      <c r="AH23" s="49">
        <f t="shared" si="4"/>
        <v>0</v>
      </c>
      <c r="AI23" s="49">
        <f t="shared" si="5"/>
        <v>0</v>
      </c>
      <c r="AJ23" s="49">
        <f t="shared" si="6"/>
        <v>0</v>
      </c>
      <c r="AK23" s="49">
        <f t="shared" si="7"/>
        <v>0</v>
      </c>
      <c r="AL23" s="49">
        <f t="shared" si="8"/>
        <v>0</v>
      </c>
      <c r="AM23" s="49">
        <f t="shared" si="9"/>
        <v>0</v>
      </c>
      <c r="AN23" s="49">
        <f t="shared" si="10"/>
        <v>0</v>
      </c>
      <c r="AO23" s="49">
        <f t="shared" si="11"/>
        <v>0</v>
      </c>
    </row>
    <row r="24" spans="1:41">
      <c r="A24" s="13">
        <v>14</v>
      </c>
      <c r="B24" s="77"/>
      <c r="C24" s="74"/>
      <c r="D24" s="76"/>
      <c r="E24" s="78"/>
      <c r="F24" s="22"/>
      <c r="G24" s="110"/>
      <c r="H24" s="22"/>
      <c r="I24" s="127"/>
      <c r="J24" s="133"/>
      <c r="K24" s="127"/>
      <c r="L24" s="133"/>
      <c r="M24" s="127"/>
      <c r="N24" s="22"/>
      <c r="O24" s="110"/>
      <c r="P24" s="22"/>
      <c r="Q24" s="110"/>
      <c r="R24" s="71"/>
      <c r="S24" s="89"/>
      <c r="T24" s="48"/>
      <c r="U24" s="127"/>
      <c r="V24" s="22"/>
      <c r="W24" s="28">
        <f t="shared" si="12"/>
        <v>0</v>
      </c>
      <c r="X24" s="73">
        <f t="shared" si="13"/>
        <v>0</v>
      </c>
      <c r="Y24" s="73">
        <f t="shared" si="15"/>
        <v>0</v>
      </c>
      <c r="AA24" s="17"/>
      <c r="AG24" s="49">
        <f t="shared" si="3"/>
        <v>0</v>
      </c>
      <c r="AH24" s="49">
        <f t="shared" si="4"/>
        <v>0</v>
      </c>
      <c r="AI24" s="49">
        <f t="shared" si="5"/>
        <v>0</v>
      </c>
      <c r="AJ24" s="49">
        <f t="shared" si="6"/>
        <v>0</v>
      </c>
      <c r="AK24" s="49">
        <f t="shared" si="7"/>
        <v>0</v>
      </c>
      <c r="AL24" s="49">
        <f t="shared" si="8"/>
        <v>0</v>
      </c>
      <c r="AM24" s="49">
        <f t="shared" si="9"/>
        <v>0</v>
      </c>
      <c r="AN24" s="49">
        <f t="shared" si="10"/>
        <v>0</v>
      </c>
      <c r="AO24" s="49">
        <f t="shared" si="11"/>
        <v>0</v>
      </c>
    </row>
    <row r="25" spans="1:41">
      <c r="A25" s="13">
        <v>15</v>
      </c>
      <c r="B25" s="77"/>
      <c r="C25" s="74"/>
      <c r="D25" s="76"/>
      <c r="E25" s="78"/>
      <c r="F25" s="22"/>
      <c r="G25" s="110"/>
      <c r="H25" s="22"/>
      <c r="I25" s="127"/>
      <c r="J25" s="133"/>
      <c r="K25" s="127"/>
      <c r="L25" s="133"/>
      <c r="M25" s="127"/>
      <c r="N25" s="22"/>
      <c r="O25" s="110"/>
      <c r="P25" s="22"/>
      <c r="Q25" s="110"/>
      <c r="R25" s="71"/>
      <c r="S25" s="89"/>
      <c r="T25" s="48"/>
      <c r="U25" s="127"/>
      <c r="V25" s="22"/>
      <c r="W25" s="28">
        <f t="shared" si="12"/>
        <v>0</v>
      </c>
      <c r="X25" s="73">
        <f t="shared" si="13"/>
        <v>0</v>
      </c>
      <c r="Y25" s="73">
        <f t="shared" si="15"/>
        <v>0</v>
      </c>
      <c r="AA25" s="17"/>
      <c r="AG25" s="49">
        <f t="shared" si="3"/>
        <v>0</v>
      </c>
      <c r="AH25" s="49">
        <f t="shared" si="4"/>
        <v>0</v>
      </c>
      <c r="AI25" s="49">
        <f t="shared" si="5"/>
        <v>0</v>
      </c>
      <c r="AJ25" s="49">
        <f t="shared" si="6"/>
        <v>0</v>
      </c>
      <c r="AK25" s="49">
        <f t="shared" si="7"/>
        <v>0</v>
      </c>
      <c r="AL25" s="49">
        <f t="shared" si="8"/>
        <v>0</v>
      </c>
      <c r="AM25" s="49">
        <f t="shared" si="9"/>
        <v>0</v>
      </c>
      <c r="AN25" s="49">
        <f t="shared" si="10"/>
        <v>0</v>
      </c>
      <c r="AO25" s="49">
        <f t="shared" si="11"/>
        <v>0</v>
      </c>
    </row>
    <row r="26" spans="1:41">
      <c r="A26" s="13">
        <v>16</v>
      </c>
      <c r="B26" s="77"/>
      <c r="C26" s="74"/>
      <c r="D26" s="76"/>
      <c r="E26" s="78"/>
      <c r="F26" s="22"/>
      <c r="G26" s="110"/>
      <c r="H26" s="22"/>
      <c r="I26" s="127"/>
      <c r="J26" s="133"/>
      <c r="K26" s="127"/>
      <c r="L26" s="133"/>
      <c r="M26" s="127"/>
      <c r="N26" s="22"/>
      <c r="O26" s="110"/>
      <c r="P26" s="22"/>
      <c r="Q26" s="110"/>
      <c r="R26" s="71"/>
      <c r="S26" s="89"/>
      <c r="T26" s="48"/>
      <c r="U26" s="127"/>
      <c r="V26" s="22"/>
      <c r="W26" s="28">
        <f t="shared" si="12"/>
        <v>0</v>
      </c>
      <c r="X26" s="73">
        <f t="shared" si="13"/>
        <v>0</v>
      </c>
      <c r="Y26" s="73">
        <f t="shared" si="15"/>
        <v>0</v>
      </c>
      <c r="AA26" s="17"/>
      <c r="AG26" s="49">
        <f t="shared" si="3"/>
        <v>0</v>
      </c>
      <c r="AH26" s="49">
        <f t="shared" si="4"/>
        <v>0</v>
      </c>
      <c r="AI26" s="49">
        <f t="shared" si="5"/>
        <v>0</v>
      </c>
      <c r="AJ26" s="49">
        <f t="shared" si="6"/>
        <v>0</v>
      </c>
      <c r="AK26" s="49">
        <f t="shared" si="7"/>
        <v>0</v>
      </c>
      <c r="AL26" s="49">
        <f t="shared" si="8"/>
        <v>0</v>
      </c>
      <c r="AM26" s="49">
        <f t="shared" si="9"/>
        <v>0</v>
      </c>
      <c r="AN26" s="49">
        <f t="shared" si="10"/>
        <v>0</v>
      </c>
      <c r="AO26" s="49">
        <f t="shared" si="11"/>
        <v>0</v>
      </c>
    </row>
    <row r="27" spans="1:41">
      <c r="A27" s="13">
        <v>17</v>
      </c>
      <c r="B27" s="77"/>
      <c r="C27" s="74"/>
      <c r="D27" s="76"/>
      <c r="E27" s="78"/>
      <c r="F27" s="22"/>
      <c r="G27" s="110"/>
      <c r="H27" s="22"/>
      <c r="I27" s="110"/>
      <c r="J27" s="22"/>
      <c r="K27" s="110"/>
      <c r="L27" s="22"/>
      <c r="M27" s="110"/>
      <c r="N27" s="22"/>
      <c r="O27" s="110"/>
      <c r="P27" s="22"/>
      <c r="Q27" s="110"/>
      <c r="R27" s="71"/>
      <c r="S27" s="89"/>
      <c r="T27" s="47"/>
      <c r="U27" s="110"/>
      <c r="V27" s="22"/>
      <c r="W27" s="28">
        <f t="shared" si="12"/>
        <v>0</v>
      </c>
      <c r="X27" s="73">
        <f t="shared" si="13"/>
        <v>0</v>
      </c>
      <c r="Y27" s="73">
        <f t="shared" si="15"/>
        <v>0</v>
      </c>
      <c r="AA27" s="17"/>
      <c r="AG27" s="49">
        <f t="shared" si="3"/>
        <v>0</v>
      </c>
      <c r="AH27" s="49">
        <f t="shared" si="4"/>
        <v>0</v>
      </c>
      <c r="AI27" s="49">
        <f t="shared" si="5"/>
        <v>0</v>
      </c>
      <c r="AJ27" s="49">
        <f t="shared" si="6"/>
        <v>0</v>
      </c>
      <c r="AK27" s="49">
        <f t="shared" si="7"/>
        <v>0</v>
      </c>
      <c r="AL27" s="49">
        <f t="shared" si="8"/>
        <v>0</v>
      </c>
      <c r="AM27" s="49">
        <f t="shared" si="9"/>
        <v>0</v>
      </c>
      <c r="AN27" s="49">
        <f t="shared" si="10"/>
        <v>0</v>
      </c>
      <c r="AO27" s="49">
        <f t="shared" si="11"/>
        <v>0</v>
      </c>
    </row>
    <row r="28" spans="1:41">
      <c r="A28" s="13">
        <v>18</v>
      </c>
      <c r="B28" s="77"/>
      <c r="C28" s="74"/>
      <c r="D28" s="76"/>
      <c r="E28" s="78"/>
      <c r="F28" s="22"/>
      <c r="G28" s="110"/>
      <c r="H28" s="22"/>
      <c r="I28" s="110"/>
      <c r="J28" s="22"/>
      <c r="K28" s="110"/>
      <c r="L28" s="22"/>
      <c r="M28" s="110"/>
      <c r="N28" s="22"/>
      <c r="O28" s="110"/>
      <c r="P28" s="22"/>
      <c r="Q28" s="110"/>
      <c r="R28" s="71"/>
      <c r="S28" s="89"/>
      <c r="T28" s="47"/>
      <c r="U28" s="110"/>
      <c r="V28" s="22"/>
      <c r="W28" s="28">
        <f t="shared" si="12"/>
        <v>0</v>
      </c>
      <c r="X28" s="73">
        <f t="shared" si="13"/>
        <v>0</v>
      </c>
      <c r="Y28" s="73">
        <f t="shared" si="15"/>
        <v>0</v>
      </c>
      <c r="AA28" s="17"/>
      <c r="AG28" s="49">
        <f t="shared" si="3"/>
        <v>0</v>
      </c>
      <c r="AH28" s="49">
        <f t="shared" si="4"/>
        <v>0</v>
      </c>
      <c r="AI28" s="49">
        <f t="shared" si="5"/>
        <v>0</v>
      </c>
      <c r="AJ28" s="49">
        <f t="shared" si="6"/>
        <v>0</v>
      </c>
      <c r="AK28" s="49">
        <f t="shared" si="7"/>
        <v>0</v>
      </c>
      <c r="AL28" s="49">
        <f t="shared" si="8"/>
        <v>0</v>
      </c>
      <c r="AM28" s="49">
        <f t="shared" si="9"/>
        <v>0</v>
      </c>
      <c r="AN28" s="49">
        <f t="shared" si="10"/>
        <v>0</v>
      </c>
      <c r="AO28" s="49">
        <f t="shared" si="11"/>
        <v>0</v>
      </c>
    </row>
    <row r="29" spans="1:41">
      <c r="A29" s="13">
        <v>19</v>
      </c>
      <c r="B29" s="77"/>
      <c r="C29" s="74"/>
      <c r="D29" s="76"/>
      <c r="E29" s="78"/>
      <c r="F29" s="22"/>
      <c r="G29" s="110"/>
      <c r="H29" s="22"/>
      <c r="I29" s="110"/>
      <c r="J29" s="22"/>
      <c r="K29" s="110"/>
      <c r="L29" s="22"/>
      <c r="M29" s="110"/>
      <c r="N29" s="22"/>
      <c r="O29" s="110"/>
      <c r="P29" s="22"/>
      <c r="Q29" s="110"/>
      <c r="R29" s="71"/>
      <c r="S29" s="89"/>
      <c r="T29" s="47"/>
      <c r="U29" s="110"/>
      <c r="V29" s="22"/>
      <c r="W29" s="28">
        <f t="shared" si="12"/>
        <v>0</v>
      </c>
      <c r="X29" s="73">
        <f t="shared" si="13"/>
        <v>0</v>
      </c>
      <c r="Y29" s="73">
        <f t="shared" si="15"/>
        <v>0</v>
      </c>
      <c r="AA29" s="17"/>
      <c r="AG29" s="49">
        <f t="shared" si="3"/>
        <v>0</v>
      </c>
      <c r="AH29" s="49">
        <f t="shared" si="4"/>
        <v>0</v>
      </c>
      <c r="AI29" s="49">
        <f t="shared" si="5"/>
        <v>0</v>
      </c>
      <c r="AJ29" s="49">
        <f t="shared" si="6"/>
        <v>0</v>
      </c>
      <c r="AK29" s="49">
        <f t="shared" si="7"/>
        <v>0</v>
      </c>
      <c r="AL29" s="49">
        <f t="shared" si="8"/>
        <v>0</v>
      </c>
      <c r="AM29" s="49">
        <f t="shared" si="9"/>
        <v>0</v>
      </c>
      <c r="AN29" s="49">
        <f t="shared" si="10"/>
        <v>0</v>
      </c>
      <c r="AO29" s="49">
        <f t="shared" si="11"/>
        <v>0</v>
      </c>
    </row>
    <row r="30" spans="1:41">
      <c r="A30" s="13">
        <v>20</v>
      </c>
      <c r="B30" s="77"/>
      <c r="C30" s="74"/>
      <c r="D30" s="76"/>
      <c r="E30" s="78"/>
      <c r="F30" s="22"/>
      <c r="G30" s="110"/>
      <c r="H30" s="22"/>
      <c r="I30" s="110"/>
      <c r="J30" s="22"/>
      <c r="K30" s="110"/>
      <c r="L30" s="22"/>
      <c r="M30" s="110"/>
      <c r="N30" s="22"/>
      <c r="O30" s="110"/>
      <c r="P30" s="22"/>
      <c r="Q30" s="110"/>
      <c r="R30" s="71"/>
      <c r="S30" s="89"/>
      <c r="T30" s="47"/>
      <c r="U30" s="110"/>
      <c r="V30" s="22"/>
      <c r="W30" s="28">
        <f t="shared" si="12"/>
        <v>0</v>
      </c>
      <c r="X30" s="73">
        <f t="shared" si="13"/>
        <v>0</v>
      </c>
      <c r="Y30" s="73">
        <f t="shared" si="15"/>
        <v>0</v>
      </c>
      <c r="AA30" s="17"/>
      <c r="AG30" s="49">
        <f t="shared" si="3"/>
        <v>0</v>
      </c>
      <c r="AH30" s="49">
        <f t="shared" si="4"/>
        <v>0</v>
      </c>
      <c r="AI30" s="49">
        <f t="shared" si="5"/>
        <v>0</v>
      </c>
      <c r="AJ30" s="49">
        <f t="shared" si="6"/>
        <v>0</v>
      </c>
      <c r="AK30" s="49">
        <f t="shared" si="7"/>
        <v>0</v>
      </c>
      <c r="AL30" s="49">
        <f t="shared" si="8"/>
        <v>0</v>
      </c>
      <c r="AM30" s="49">
        <f t="shared" si="9"/>
        <v>0</v>
      </c>
      <c r="AN30" s="49">
        <f t="shared" si="10"/>
        <v>0</v>
      </c>
      <c r="AO30" s="49">
        <f t="shared" si="11"/>
        <v>0</v>
      </c>
    </row>
    <row r="31" spans="1:41">
      <c r="A31" s="13">
        <v>21</v>
      </c>
      <c r="B31" s="77"/>
      <c r="C31" s="74"/>
      <c r="D31" s="76"/>
      <c r="E31" s="78"/>
      <c r="F31" s="22"/>
      <c r="G31" s="110"/>
      <c r="H31" s="22"/>
      <c r="I31" s="110"/>
      <c r="J31" s="22"/>
      <c r="K31" s="110"/>
      <c r="L31" s="22"/>
      <c r="M31" s="110"/>
      <c r="N31" s="22"/>
      <c r="O31" s="110"/>
      <c r="P31" s="22"/>
      <c r="Q31" s="110"/>
      <c r="R31" s="71"/>
      <c r="S31" s="89"/>
      <c r="T31" s="47"/>
      <c r="U31" s="110"/>
      <c r="V31" s="22"/>
      <c r="W31" s="28">
        <f t="shared" si="12"/>
        <v>0</v>
      </c>
      <c r="X31" s="73">
        <f t="shared" si="13"/>
        <v>0</v>
      </c>
      <c r="Y31" s="73">
        <f t="shared" si="15"/>
        <v>0</v>
      </c>
      <c r="AA31" s="17"/>
      <c r="AG31" s="49">
        <f t="shared" si="3"/>
        <v>0</v>
      </c>
      <c r="AH31" s="49">
        <f t="shared" si="4"/>
        <v>0</v>
      </c>
      <c r="AI31" s="49">
        <f t="shared" si="5"/>
        <v>0</v>
      </c>
      <c r="AJ31" s="49">
        <f t="shared" si="6"/>
        <v>0</v>
      </c>
      <c r="AK31" s="49">
        <f t="shared" si="7"/>
        <v>0</v>
      </c>
      <c r="AL31" s="49">
        <f t="shared" si="8"/>
        <v>0</v>
      </c>
      <c r="AM31" s="49">
        <f t="shared" si="9"/>
        <v>0</v>
      </c>
      <c r="AN31" s="49">
        <f t="shared" si="10"/>
        <v>0</v>
      </c>
      <c r="AO31" s="49">
        <f t="shared" si="11"/>
        <v>0</v>
      </c>
    </row>
    <row r="32" spans="1:41">
      <c r="A32" s="13">
        <v>22</v>
      </c>
      <c r="B32" s="77"/>
      <c r="C32" s="74"/>
      <c r="D32" s="76"/>
      <c r="E32" s="78"/>
      <c r="F32" s="22"/>
      <c r="G32" s="110"/>
      <c r="H32" s="22"/>
      <c r="I32" s="110"/>
      <c r="J32" s="22"/>
      <c r="K32" s="110"/>
      <c r="L32" s="22"/>
      <c r="M32" s="110"/>
      <c r="N32" s="22"/>
      <c r="O32" s="110"/>
      <c r="P32" s="22"/>
      <c r="Q32" s="110"/>
      <c r="R32" s="71"/>
      <c r="S32" s="89"/>
      <c r="T32" s="47"/>
      <c r="U32" s="110"/>
      <c r="V32" s="22"/>
      <c r="W32" s="28">
        <f t="shared" si="12"/>
        <v>0</v>
      </c>
      <c r="X32" s="73">
        <f t="shared" si="13"/>
        <v>0</v>
      </c>
      <c r="Y32" s="73">
        <f t="shared" si="15"/>
        <v>0</v>
      </c>
      <c r="AA32" s="17"/>
      <c r="AG32" s="49">
        <f t="shared" si="3"/>
        <v>0</v>
      </c>
      <c r="AH32" s="49">
        <f t="shared" si="4"/>
        <v>0</v>
      </c>
      <c r="AI32" s="49">
        <f t="shared" si="5"/>
        <v>0</v>
      </c>
      <c r="AJ32" s="49">
        <f t="shared" si="6"/>
        <v>0</v>
      </c>
      <c r="AK32" s="49">
        <f t="shared" si="7"/>
        <v>0</v>
      </c>
      <c r="AL32" s="49">
        <f t="shared" si="8"/>
        <v>0</v>
      </c>
      <c r="AM32" s="49">
        <f t="shared" si="9"/>
        <v>0</v>
      </c>
      <c r="AN32" s="49">
        <f t="shared" si="10"/>
        <v>0</v>
      </c>
      <c r="AO32" s="49">
        <f t="shared" si="11"/>
        <v>0</v>
      </c>
    </row>
    <row r="33" spans="1:41">
      <c r="A33" s="13">
        <v>23</v>
      </c>
      <c r="B33" s="77"/>
      <c r="C33" s="74"/>
      <c r="D33" s="76"/>
      <c r="E33" s="78"/>
      <c r="F33" s="22"/>
      <c r="G33" s="110"/>
      <c r="H33" s="22"/>
      <c r="I33" s="110"/>
      <c r="J33" s="22"/>
      <c r="K33" s="110"/>
      <c r="L33" s="22"/>
      <c r="M33" s="110"/>
      <c r="N33" s="22"/>
      <c r="O33" s="110"/>
      <c r="P33" s="22"/>
      <c r="Q33" s="110"/>
      <c r="R33" s="71"/>
      <c r="S33" s="89"/>
      <c r="T33" s="47"/>
      <c r="U33" s="110"/>
      <c r="V33" s="22"/>
      <c r="W33" s="28">
        <f t="shared" si="12"/>
        <v>0</v>
      </c>
      <c r="X33" s="73">
        <f t="shared" si="13"/>
        <v>0</v>
      </c>
      <c r="Y33" s="73">
        <f t="shared" si="15"/>
        <v>0</v>
      </c>
      <c r="AA33" s="17"/>
      <c r="AG33" s="49">
        <f t="shared" si="3"/>
        <v>0</v>
      </c>
      <c r="AH33" s="49">
        <f t="shared" si="4"/>
        <v>0</v>
      </c>
      <c r="AI33" s="49">
        <f t="shared" si="5"/>
        <v>0</v>
      </c>
      <c r="AJ33" s="49">
        <f t="shared" si="6"/>
        <v>0</v>
      </c>
      <c r="AK33" s="49">
        <f t="shared" si="7"/>
        <v>0</v>
      </c>
      <c r="AL33" s="49">
        <f t="shared" si="8"/>
        <v>0</v>
      </c>
      <c r="AM33" s="49">
        <f t="shared" si="9"/>
        <v>0</v>
      </c>
      <c r="AN33" s="49">
        <f t="shared" si="10"/>
        <v>0</v>
      </c>
      <c r="AO33" s="49">
        <f t="shared" si="11"/>
        <v>0</v>
      </c>
    </row>
    <row r="34" spans="1:41">
      <c r="A34" s="13">
        <v>24</v>
      </c>
      <c r="B34" s="77"/>
      <c r="C34" s="74"/>
      <c r="D34" s="76"/>
      <c r="E34" s="78"/>
      <c r="F34" s="22"/>
      <c r="G34" s="110"/>
      <c r="H34" s="22"/>
      <c r="I34" s="110"/>
      <c r="J34" s="22"/>
      <c r="K34" s="110"/>
      <c r="L34" s="22"/>
      <c r="M34" s="110"/>
      <c r="N34" s="22"/>
      <c r="O34" s="110"/>
      <c r="P34" s="22"/>
      <c r="Q34" s="110"/>
      <c r="R34" s="71"/>
      <c r="S34" s="89"/>
      <c r="T34" s="47"/>
      <c r="U34" s="110"/>
      <c r="V34" s="22"/>
      <c r="W34" s="28">
        <f t="shared" si="12"/>
        <v>0</v>
      </c>
      <c r="X34" s="73">
        <f t="shared" si="13"/>
        <v>0</v>
      </c>
      <c r="Y34" s="73">
        <f t="shared" si="15"/>
        <v>0</v>
      </c>
      <c r="AA34" s="17"/>
      <c r="AG34" s="49">
        <f t="shared" si="3"/>
        <v>0</v>
      </c>
      <c r="AH34" s="49">
        <f t="shared" si="4"/>
        <v>0</v>
      </c>
      <c r="AI34" s="49">
        <f t="shared" si="5"/>
        <v>0</v>
      </c>
      <c r="AJ34" s="49">
        <f t="shared" si="6"/>
        <v>0</v>
      </c>
      <c r="AK34" s="49">
        <f t="shared" si="7"/>
        <v>0</v>
      </c>
      <c r="AL34" s="49">
        <f t="shared" si="8"/>
        <v>0</v>
      </c>
      <c r="AM34" s="49">
        <f t="shared" si="9"/>
        <v>0</v>
      </c>
      <c r="AN34" s="49">
        <f t="shared" si="10"/>
        <v>0</v>
      </c>
      <c r="AO34" s="49">
        <f t="shared" si="11"/>
        <v>0</v>
      </c>
    </row>
    <row r="35" spans="1:41">
      <c r="A35" s="13">
        <v>25</v>
      </c>
      <c r="B35" s="77"/>
      <c r="C35" s="74"/>
      <c r="D35" s="76"/>
      <c r="E35" s="78"/>
      <c r="F35" s="22"/>
      <c r="G35" s="110"/>
      <c r="H35" s="22"/>
      <c r="I35" s="110"/>
      <c r="J35" s="22"/>
      <c r="K35" s="110"/>
      <c r="L35" s="22"/>
      <c r="M35" s="110"/>
      <c r="N35" s="22"/>
      <c r="O35" s="110"/>
      <c r="P35" s="22"/>
      <c r="Q35" s="110"/>
      <c r="R35" s="71"/>
      <c r="S35" s="89"/>
      <c r="T35" s="47"/>
      <c r="U35" s="110"/>
      <c r="V35" s="22"/>
      <c r="W35" s="28">
        <f t="shared" si="12"/>
        <v>0</v>
      </c>
      <c r="X35" s="73">
        <f t="shared" si="13"/>
        <v>0</v>
      </c>
      <c r="Y35" s="73">
        <f t="shared" si="15"/>
        <v>0</v>
      </c>
      <c r="AA35" s="17"/>
      <c r="AG35" s="49">
        <f t="shared" si="3"/>
        <v>0</v>
      </c>
      <c r="AH35" s="49">
        <f t="shared" si="4"/>
        <v>0</v>
      </c>
      <c r="AI35" s="49">
        <f t="shared" si="5"/>
        <v>0</v>
      </c>
      <c r="AJ35" s="49">
        <f t="shared" si="6"/>
        <v>0</v>
      </c>
      <c r="AK35" s="49">
        <f t="shared" si="7"/>
        <v>0</v>
      </c>
      <c r="AL35" s="49">
        <f t="shared" si="8"/>
        <v>0</v>
      </c>
      <c r="AM35" s="49">
        <f t="shared" si="9"/>
        <v>0</v>
      </c>
      <c r="AN35" s="49">
        <f t="shared" si="10"/>
        <v>0</v>
      </c>
      <c r="AO35" s="49">
        <f t="shared" si="11"/>
        <v>0</v>
      </c>
    </row>
    <row r="36" spans="1:41">
      <c r="A36" s="13">
        <v>26</v>
      </c>
      <c r="B36" s="77"/>
      <c r="C36" s="74"/>
      <c r="D36" s="76"/>
      <c r="E36" s="78"/>
      <c r="F36" s="22"/>
      <c r="G36" s="110"/>
      <c r="H36" s="22"/>
      <c r="I36" s="110"/>
      <c r="J36" s="22"/>
      <c r="K36" s="110"/>
      <c r="L36" s="22"/>
      <c r="M36" s="110"/>
      <c r="N36" s="22"/>
      <c r="O36" s="110"/>
      <c r="P36" s="22"/>
      <c r="Q36" s="110"/>
      <c r="R36" s="71"/>
      <c r="S36" s="89"/>
      <c r="T36" s="47"/>
      <c r="U36" s="110"/>
      <c r="V36" s="22"/>
      <c r="W36" s="28">
        <f t="shared" si="12"/>
        <v>0</v>
      </c>
      <c r="X36" s="73">
        <f t="shared" si="13"/>
        <v>0</v>
      </c>
      <c r="Y36" s="73">
        <f t="shared" si="15"/>
        <v>0</v>
      </c>
      <c r="AA36" s="17"/>
      <c r="AG36" s="49">
        <f t="shared" si="3"/>
        <v>0</v>
      </c>
      <c r="AH36" s="49">
        <f t="shared" si="4"/>
        <v>0</v>
      </c>
      <c r="AI36" s="49">
        <f t="shared" si="5"/>
        <v>0</v>
      </c>
      <c r="AJ36" s="49">
        <f t="shared" si="6"/>
        <v>0</v>
      </c>
      <c r="AK36" s="49">
        <f t="shared" si="7"/>
        <v>0</v>
      </c>
      <c r="AL36" s="49">
        <f t="shared" si="8"/>
        <v>0</v>
      </c>
      <c r="AM36" s="49">
        <f t="shared" si="9"/>
        <v>0</v>
      </c>
      <c r="AN36" s="49">
        <f t="shared" si="10"/>
        <v>0</v>
      </c>
      <c r="AO36" s="49">
        <f t="shared" si="11"/>
        <v>0</v>
      </c>
    </row>
    <row r="37" spans="1:41">
      <c r="A37" s="13">
        <v>27</v>
      </c>
      <c r="B37" s="77"/>
      <c r="C37" s="74"/>
      <c r="D37" s="76"/>
      <c r="E37" s="78"/>
      <c r="F37" s="22"/>
      <c r="G37" s="110"/>
      <c r="H37" s="22"/>
      <c r="I37" s="110"/>
      <c r="J37" s="22"/>
      <c r="K37" s="110"/>
      <c r="L37" s="22"/>
      <c r="M37" s="110"/>
      <c r="N37" s="22"/>
      <c r="O37" s="110"/>
      <c r="P37" s="22"/>
      <c r="Q37" s="110"/>
      <c r="R37" s="71"/>
      <c r="S37" s="89"/>
      <c r="T37" s="47"/>
      <c r="U37" s="110"/>
      <c r="V37" s="22"/>
      <c r="W37" s="28">
        <f t="shared" si="12"/>
        <v>0</v>
      </c>
      <c r="X37" s="73">
        <f t="shared" si="13"/>
        <v>0</v>
      </c>
      <c r="Y37" s="73">
        <f t="shared" si="15"/>
        <v>0</v>
      </c>
      <c r="AA37" s="17"/>
      <c r="AG37" s="49">
        <f t="shared" si="3"/>
        <v>0</v>
      </c>
      <c r="AH37" s="49">
        <f t="shared" si="4"/>
        <v>0</v>
      </c>
      <c r="AI37" s="49">
        <f t="shared" si="5"/>
        <v>0</v>
      </c>
      <c r="AJ37" s="49">
        <f t="shared" si="6"/>
        <v>0</v>
      </c>
      <c r="AK37" s="49">
        <f t="shared" si="7"/>
        <v>0</v>
      </c>
      <c r="AL37" s="49">
        <f t="shared" si="8"/>
        <v>0</v>
      </c>
      <c r="AM37" s="49">
        <f t="shared" si="9"/>
        <v>0</v>
      </c>
      <c r="AN37" s="49">
        <f t="shared" si="10"/>
        <v>0</v>
      </c>
      <c r="AO37" s="49">
        <f t="shared" si="11"/>
        <v>0</v>
      </c>
    </row>
    <row r="38" spans="1:41">
      <c r="A38" s="13">
        <v>28</v>
      </c>
      <c r="B38" s="77"/>
      <c r="C38" s="74"/>
      <c r="D38" s="76"/>
      <c r="E38" s="78"/>
      <c r="F38" s="22"/>
      <c r="G38" s="110"/>
      <c r="H38" s="22"/>
      <c r="I38" s="110"/>
      <c r="J38" s="22"/>
      <c r="K38" s="110"/>
      <c r="L38" s="22"/>
      <c r="M38" s="110"/>
      <c r="N38" s="22"/>
      <c r="O38" s="110"/>
      <c r="P38" s="22"/>
      <c r="Q38" s="110"/>
      <c r="R38" s="71"/>
      <c r="S38" s="89"/>
      <c r="T38" s="47"/>
      <c r="U38" s="110"/>
      <c r="V38" s="22"/>
      <c r="W38" s="28">
        <f t="shared" si="12"/>
        <v>0</v>
      </c>
      <c r="X38" s="73">
        <f t="shared" si="13"/>
        <v>0</v>
      </c>
      <c r="Y38" s="73">
        <f t="shared" si="15"/>
        <v>0</v>
      </c>
      <c r="AA38" s="17"/>
      <c r="AG38" s="49">
        <f t="shared" si="3"/>
        <v>0</v>
      </c>
      <c r="AH38" s="49">
        <f t="shared" si="4"/>
        <v>0</v>
      </c>
      <c r="AI38" s="49">
        <f t="shared" si="5"/>
        <v>0</v>
      </c>
      <c r="AJ38" s="49">
        <f t="shared" si="6"/>
        <v>0</v>
      </c>
      <c r="AK38" s="49">
        <f t="shared" si="7"/>
        <v>0</v>
      </c>
      <c r="AL38" s="49">
        <f t="shared" si="8"/>
        <v>0</v>
      </c>
      <c r="AM38" s="49">
        <f t="shared" si="9"/>
        <v>0</v>
      </c>
      <c r="AN38" s="49">
        <f t="shared" si="10"/>
        <v>0</v>
      </c>
      <c r="AO38" s="49">
        <f t="shared" si="11"/>
        <v>0</v>
      </c>
    </row>
    <row r="39" spans="1:41">
      <c r="A39" s="13">
        <v>29</v>
      </c>
      <c r="B39" s="77"/>
      <c r="C39" s="74"/>
      <c r="D39" s="76"/>
      <c r="E39" s="78"/>
      <c r="F39" s="22"/>
      <c r="G39" s="110"/>
      <c r="H39" s="22"/>
      <c r="I39" s="110"/>
      <c r="J39" s="22"/>
      <c r="K39" s="110"/>
      <c r="L39" s="22"/>
      <c r="M39" s="110"/>
      <c r="N39" s="22"/>
      <c r="O39" s="110"/>
      <c r="P39" s="22"/>
      <c r="Q39" s="110"/>
      <c r="R39" s="71"/>
      <c r="S39" s="89"/>
      <c r="T39" s="47"/>
      <c r="U39" s="110"/>
      <c r="V39" s="22"/>
      <c r="W39" s="28">
        <f t="shared" si="12"/>
        <v>0</v>
      </c>
      <c r="X39" s="73">
        <f t="shared" si="13"/>
        <v>0</v>
      </c>
      <c r="Y39" s="73">
        <f t="shared" si="15"/>
        <v>0</v>
      </c>
      <c r="AA39" s="17"/>
      <c r="AG39" s="49">
        <f t="shared" si="3"/>
        <v>0</v>
      </c>
      <c r="AH39" s="49">
        <f t="shared" si="4"/>
        <v>0</v>
      </c>
      <c r="AI39" s="49">
        <f t="shared" si="5"/>
        <v>0</v>
      </c>
      <c r="AJ39" s="49">
        <f t="shared" si="6"/>
        <v>0</v>
      </c>
      <c r="AK39" s="49">
        <f t="shared" si="7"/>
        <v>0</v>
      </c>
      <c r="AL39" s="49">
        <f t="shared" si="8"/>
        <v>0</v>
      </c>
      <c r="AM39" s="49">
        <f t="shared" si="9"/>
        <v>0</v>
      </c>
      <c r="AN39" s="49">
        <f t="shared" si="10"/>
        <v>0</v>
      </c>
      <c r="AO39" s="49">
        <f t="shared" si="11"/>
        <v>0</v>
      </c>
    </row>
    <row r="40" spans="1:41">
      <c r="A40" s="13">
        <v>30</v>
      </c>
      <c r="B40" s="77"/>
      <c r="C40" s="74"/>
      <c r="D40" s="76"/>
      <c r="E40" s="78"/>
      <c r="F40" s="22"/>
      <c r="G40" s="110"/>
      <c r="H40" s="22"/>
      <c r="I40" s="110"/>
      <c r="J40" s="22"/>
      <c r="K40" s="110"/>
      <c r="L40" s="22"/>
      <c r="M40" s="110"/>
      <c r="N40" s="22"/>
      <c r="O40" s="110"/>
      <c r="P40" s="22"/>
      <c r="Q40" s="110"/>
      <c r="R40" s="71"/>
      <c r="S40" s="89"/>
      <c r="T40" s="47"/>
      <c r="U40" s="110"/>
      <c r="V40" s="22"/>
      <c r="W40" s="28">
        <f t="shared" si="12"/>
        <v>0</v>
      </c>
      <c r="X40" s="73">
        <f t="shared" si="13"/>
        <v>0</v>
      </c>
      <c r="Y40" s="73">
        <f t="shared" si="15"/>
        <v>0</v>
      </c>
      <c r="AA40" s="17"/>
      <c r="AG40" s="49">
        <f t="shared" si="3"/>
        <v>0</v>
      </c>
      <c r="AH40" s="49">
        <f t="shared" si="4"/>
        <v>0</v>
      </c>
      <c r="AI40" s="49">
        <f t="shared" si="5"/>
        <v>0</v>
      </c>
      <c r="AJ40" s="49">
        <f t="shared" si="6"/>
        <v>0</v>
      </c>
      <c r="AK40" s="49">
        <f t="shared" si="7"/>
        <v>0</v>
      </c>
      <c r="AL40" s="49">
        <f t="shared" si="8"/>
        <v>0</v>
      </c>
      <c r="AM40" s="49">
        <f t="shared" si="9"/>
        <v>0</v>
      </c>
      <c r="AN40" s="49">
        <f t="shared" si="10"/>
        <v>0</v>
      </c>
      <c r="AO40" s="49">
        <f t="shared" si="11"/>
        <v>0</v>
      </c>
    </row>
    <row r="41" spans="1:41">
      <c r="A41" s="13">
        <v>31</v>
      </c>
      <c r="B41" s="77"/>
      <c r="C41" s="74"/>
      <c r="D41" s="76"/>
      <c r="E41" s="78"/>
      <c r="F41" s="22"/>
      <c r="G41" s="110"/>
      <c r="H41" s="22"/>
      <c r="I41" s="110"/>
      <c r="J41" s="22"/>
      <c r="K41" s="110"/>
      <c r="L41" s="22"/>
      <c r="M41" s="110"/>
      <c r="N41" s="22"/>
      <c r="O41" s="110"/>
      <c r="P41" s="22"/>
      <c r="Q41" s="110"/>
      <c r="R41" s="71"/>
      <c r="S41" s="89"/>
      <c r="T41" s="47"/>
      <c r="U41" s="110"/>
      <c r="V41" s="22"/>
      <c r="W41" s="28">
        <f t="shared" si="12"/>
        <v>0</v>
      </c>
      <c r="X41" s="73">
        <f t="shared" si="13"/>
        <v>0</v>
      </c>
      <c r="Y41" s="73">
        <f t="shared" si="15"/>
        <v>0</v>
      </c>
      <c r="AA41" s="17"/>
      <c r="AG41" s="49">
        <f t="shared" si="3"/>
        <v>0</v>
      </c>
      <c r="AH41" s="49">
        <f t="shared" si="4"/>
        <v>0</v>
      </c>
      <c r="AI41" s="49">
        <f t="shared" si="5"/>
        <v>0</v>
      </c>
      <c r="AJ41" s="49">
        <f t="shared" si="6"/>
        <v>0</v>
      </c>
      <c r="AK41" s="49">
        <f t="shared" si="7"/>
        <v>0</v>
      </c>
      <c r="AL41" s="49">
        <f t="shared" si="8"/>
        <v>0</v>
      </c>
      <c r="AM41" s="49">
        <f t="shared" si="9"/>
        <v>0</v>
      </c>
      <c r="AN41" s="49">
        <f t="shared" si="10"/>
        <v>0</v>
      </c>
      <c r="AO41" s="49">
        <f t="shared" si="11"/>
        <v>0</v>
      </c>
    </row>
    <row r="42" spans="1:41">
      <c r="A42" s="13">
        <v>32</v>
      </c>
      <c r="B42" s="77"/>
      <c r="C42" s="74"/>
      <c r="D42" s="76"/>
      <c r="E42" s="78"/>
      <c r="F42" s="22"/>
      <c r="G42" s="110"/>
      <c r="H42" s="22"/>
      <c r="I42" s="110"/>
      <c r="J42" s="22"/>
      <c r="K42" s="110"/>
      <c r="L42" s="22"/>
      <c r="M42" s="110"/>
      <c r="N42" s="22"/>
      <c r="O42" s="110"/>
      <c r="P42" s="22"/>
      <c r="Q42" s="110"/>
      <c r="R42" s="71"/>
      <c r="S42" s="89"/>
      <c r="T42" s="47"/>
      <c r="U42" s="110"/>
      <c r="V42" s="22"/>
      <c r="W42" s="28">
        <f t="shared" si="12"/>
        <v>0</v>
      </c>
      <c r="X42" s="73">
        <f t="shared" si="13"/>
        <v>0</v>
      </c>
      <c r="Y42" s="73">
        <f t="shared" si="15"/>
        <v>0</v>
      </c>
      <c r="AA42" s="17"/>
      <c r="AG42" s="49">
        <f t="shared" si="3"/>
        <v>0</v>
      </c>
      <c r="AH42" s="49">
        <f t="shared" si="4"/>
        <v>0</v>
      </c>
      <c r="AI42" s="49">
        <f t="shared" si="5"/>
        <v>0</v>
      </c>
      <c r="AJ42" s="49">
        <f t="shared" si="6"/>
        <v>0</v>
      </c>
      <c r="AK42" s="49">
        <f t="shared" si="7"/>
        <v>0</v>
      </c>
      <c r="AL42" s="49">
        <f t="shared" si="8"/>
        <v>0</v>
      </c>
      <c r="AM42" s="49">
        <f t="shared" si="9"/>
        <v>0</v>
      </c>
      <c r="AN42" s="49">
        <f t="shared" si="10"/>
        <v>0</v>
      </c>
      <c r="AO42" s="49">
        <f t="shared" si="11"/>
        <v>0</v>
      </c>
    </row>
    <row r="43" spans="1:41">
      <c r="A43" s="13">
        <v>33</v>
      </c>
      <c r="B43" s="77"/>
      <c r="C43" s="74"/>
      <c r="D43" s="76"/>
      <c r="E43" s="78"/>
      <c r="F43" s="22"/>
      <c r="G43" s="110"/>
      <c r="H43" s="22"/>
      <c r="I43" s="110"/>
      <c r="J43" s="22"/>
      <c r="K43" s="110"/>
      <c r="L43" s="22"/>
      <c r="M43" s="110"/>
      <c r="N43" s="22"/>
      <c r="O43" s="110"/>
      <c r="P43" s="22"/>
      <c r="Q43" s="110"/>
      <c r="R43" s="71"/>
      <c r="S43" s="89"/>
      <c r="T43" s="47"/>
      <c r="U43" s="110"/>
      <c r="V43" s="22"/>
      <c r="W43" s="28">
        <f t="shared" si="12"/>
        <v>0</v>
      </c>
      <c r="X43" s="73">
        <f t="shared" si="13"/>
        <v>0</v>
      </c>
      <c r="Y43" s="73">
        <f t="shared" si="15"/>
        <v>0</v>
      </c>
      <c r="AA43" s="17"/>
      <c r="AG43" s="49">
        <f t="shared" si="3"/>
        <v>0</v>
      </c>
      <c r="AH43" s="49">
        <f t="shared" si="4"/>
        <v>0</v>
      </c>
      <c r="AI43" s="49">
        <f t="shared" si="5"/>
        <v>0</v>
      </c>
      <c r="AJ43" s="49">
        <f t="shared" si="6"/>
        <v>0</v>
      </c>
      <c r="AK43" s="49">
        <f t="shared" si="7"/>
        <v>0</v>
      </c>
      <c r="AL43" s="49">
        <f t="shared" si="8"/>
        <v>0</v>
      </c>
      <c r="AM43" s="49">
        <f t="shared" si="9"/>
        <v>0</v>
      </c>
      <c r="AN43" s="49">
        <f t="shared" si="10"/>
        <v>0</v>
      </c>
      <c r="AO43" s="49">
        <f t="shared" si="11"/>
        <v>0</v>
      </c>
    </row>
    <row r="44" spans="1:41">
      <c r="A44" s="13">
        <v>34</v>
      </c>
      <c r="B44" s="77"/>
      <c r="C44" s="74"/>
      <c r="D44" s="76"/>
      <c r="E44" s="78"/>
      <c r="F44" s="22"/>
      <c r="G44" s="110"/>
      <c r="H44" s="22"/>
      <c r="I44" s="110"/>
      <c r="J44" s="22"/>
      <c r="K44" s="110"/>
      <c r="L44" s="22"/>
      <c r="M44" s="110"/>
      <c r="N44" s="22"/>
      <c r="O44" s="110"/>
      <c r="P44" s="22"/>
      <c r="Q44" s="110"/>
      <c r="R44" s="71"/>
      <c r="S44" s="89"/>
      <c r="T44" s="47"/>
      <c r="U44" s="110"/>
      <c r="V44" s="22"/>
      <c r="W44" s="28">
        <f t="shared" si="12"/>
        <v>0</v>
      </c>
      <c r="X44" s="73">
        <f t="shared" si="13"/>
        <v>0</v>
      </c>
      <c r="Y44" s="73">
        <f t="shared" si="15"/>
        <v>0</v>
      </c>
      <c r="AA44" s="17"/>
      <c r="AG44" s="49">
        <f t="shared" si="3"/>
        <v>0</v>
      </c>
      <c r="AH44" s="49">
        <f t="shared" si="4"/>
        <v>0</v>
      </c>
      <c r="AI44" s="49">
        <f t="shared" si="5"/>
        <v>0</v>
      </c>
      <c r="AJ44" s="49">
        <f t="shared" si="6"/>
        <v>0</v>
      </c>
      <c r="AK44" s="49">
        <f t="shared" si="7"/>
        <v>0</v>
      </c>
      <c r="AL44" s="49">
        <f t="shared" si="8"/>
        <v>0</v>
      </c>
      <c r="AM44" s="49">
        <f t="shared" si="9"/>
        <v>0</v>
      </c>
      <c r="AN44" s="49">
        <f t="shared" si="10"/>
        <v>0</v>
      </c>
      <c r="AO44" s="49">
        <f t="shared" si="11"/>
        <v>0</v>
      </c>
    </row>
    <row r="45" spans="1:41">
      <c r="A45" s="13">
        <v>35</v>
      </c>
      <c r="B45" s="77"/>
      <c r="C45" s="74"/>
      <c r="D45" s="76"/>
      <c r="E45" s="78"/>
      <c r="F45" s="22"/>
      <c r="G45" s="110"/>
      <c r="H45" s="22"/>
      <c r="I45" s="110"/>
      <c r="J45" s="22"/>
      <c r="K45" s="110"/>
      <c r="L45" s="22"/>
      <c r="M45" s="110"/>
      <c r="N45" s="22"/>
      <c r="O45" s="110"/>
      <c r="P45" s="22"/>
      <c r="Q45" s="110"/>
      <c r="R45" s="71"/>
      <c r="S45" s="89"/>
      <c r="T45" s="47"/>
      <c r="U45" s="110"/>
      <c r="V45" s="22"/>
      <c r="W45" s="28">
        <f t="shared" si="12"/>
        <v>0</v>
      </c>
      <c r="X45" s="73">
        <f t="shared" si="13"/>
        <v>0</v>
      </c>
      <c r="Y45" s="73">
        <f t="shared" si="15"/>
        <v>0</v>
      </c>
      <c r="AA45" s="17"/>
      <c r="AG45" s="49">
        <f t="shared" si="3"/>
        <v>0</v>
      </c>
      <c r="AH45" s="49">
        <f t="shared" si="4"/>
        <v>0</v>
      </c>
      <c r="AI45" s="49">
        <f t="shared" si="5"/>
        <v>0</v>
      </c>
      <c r="AJ45" s="49">
        <f t="shared" si="6"/>
        <v>0</v>
      </c>
      <c r="AK45" s="49">
        <f t="shared" si="7"/>
        <v>0</v>
      </c>
      <c r="AL45" s="49">
        <f t="shared" si="8"/>
        <v>0</v>
      </c>
      <c r="AM45" s="49">
        <f t="shared" si="9"/>
        <v>0</v>
      </c>
      <c r="AN45" s="49">
        <f t="shared" si="10"/>
        <v>0</v>
      </c>
      <c r="AO45" s="49">
        <f t="shared" si="11"/>
        <v>0</v>
      </c>
    </row>
    <row r="46" spans="1:41">
      <c r="A46" s="13">
        <v>36</v>
      </c>
      <c r="B46" s="77"/>
      <c r="C46" s="74"/>
      <c r="D46" s="76"/>
      <c r="E46" s="78"/>
      <c r="F46" s="22"/>
      <c r="G46" s="110"/>
      <c r="H46" s="22"/>
      <c r="I46" s="110"/>
      <c r="J46" s="22"/>
      <c r="K46" s="110"/>
      <c r="L46" s="22"/>
      <c r="M46" s="110"/>
      <c r="N46" s="22"/>
      <c r="O46" s="110"/>
      <c r="P46" s="22"/>
      <c r="Q46" s="110"/>
      <c r="R46" s="71"/>
      <c r="S46" s="89"/>
      <c r="T46" s="47"/>
      <c r="U46" s="110"/>
      <c r="V46" s="22"/>
      <c r="W46" s="28">
        <f t="shared" si="12"/>
        <v>0</v>
      </c>
      <c r="X46" s="73">
        <f t="shared" si="13"/>
        <v>0</v>
      </c>
      <c r="Y46" s="73">
        <f t="shared" si="15"/>
        <v>0</v>
      </c>
      <c r="AA46" s="17"/>
      <c r="AG46" s="49">
        <f t="shared" si="3"/>
        <v>0</v>
      </c>
      <c r="AH46" s="49">
        <f t="shared" si="4"/>
        <v>0</v>
      </c>
      <c r="AI46" s="49">
        <f t="shared" si="5"/>
        <v>0</v>
      </c>
      <c r="AJ46" s="49">
        <f t="shared" si="6"/>
        <v>0</v>
      </c>
      <c r="AK46" s="49">
        <f t="shared" si="7"/>
        <v>0</v>
      </c>
      <c r="AL46" s="49">
        <f t="shared" si="8"/>
        <v>0</v>
      </c>
      <c r="AM46" s="49">
        <f t="shared" si="9"/>
        <v>0</v>
      </c>
      <c r="AN46" s="49">
        <f t="shared" si="10"/>
        <v>0</v>
      </c>
      <c r="AO46" s="49">
        <f t="shared" si="11"/>
        <v>0</v>
      </c>
    </row>
    <row r="47" spans="1:41">
      <c r="A47" s="13">
        <v>37</v>
      </c>
      <c r="B47" s="75"/>
      <c r="C47" s="76"/>
      <c r="D47" s="76"/>
      <c r="E47" s="78"/>
      <c r="F47" s="22"/>
      <c r="G47" s="110"/>
      <c r="H47" s="22"/>
      <c r="I47" s="110"/>
      <c r="J47" s="22"/>
      <c r="K47" s="110"/>
      <c r="L47" s="22"/>
      <c r="M47" s="110"/>
      <c r="N47" s="22"/>
      <c r="O47" s="110"/>
      <c r="P47" s="22"/>
      <c r="Q47" s="110"/>
      <c r="R47" s="71"/>
      <c r="S47" s="89"/>
      <c r="T47" s="47"/>
      <c r="U47" s="110"/>
      <c r="V47" s="22"/>
      <c r="W47" s="28">
        <f t="shared" si="12"/>
        <v>0</v>
      </c>
      <c r="X47" s="73">
        <f t="shared" si="13"/>
        <v>0</v>
      </c>
      <c r="Y47" s="73">
        <f t="shared" si="15"/>
        <v>0</v>
      </c>
      <c r="AA47" s="17"/>
      <c r="AG47" s="49">
        <f t="shared" si="3"/>
        <v>0</v>
      </c>
      <c r="AH47" s="49">
        <f t="shared" si="4"/>
        <v>0</v>
      </c>
      <c r="AI47" s="49">
        <f t="shared" si="5"/>
        <v>0</v>
      </c>
      <c r="AJ47" s="49">
        <f t="shared" si="6"/>
        <v>0</v>
      </c>
      <c r="AK47" s="49">
        <f t="shared" si="7"/>
        <v>0</v>
      </c>
      <c r="AL47" s="49">
        <f t="shared" si="8"/>
        <v>0</v>
      </c>
      <c r="AM47" s="49">
        <f t="shared" si="9"/>
        <v>0</v>
      </c>
      <c r="AN47" s="49">
        <f t="shared" si="10"/>
        <v>0</v>
      </c>
      <c r="AO47" s="49">
        <f t="shared" si="11"/>
        <v>0</v>
      </c>
    </row>
    <row r="48" spans="1:41">
      <c r="A48" s="13">
        <v>38</v>
      </c>
      <c r="B48" s="75"/>
      <c r="C48" s="76"/>
      <c r="D48" s="76"/>
      <c r="E48" s="78"/>
      <c r="F48" s="22"/>
      <c r="G48" s="110"/>
      <c r="H48" s="22"/>
      <c r="I48" s="110"/>
      <c r="J48" s="22"/>
      <c r="K48" s="110"/>
      <c r="L48" s="22"/>
      <c r="M48" s="110"/>
      <c r="N48" s="22"/>
      <c r="O48" s="110"/>
      <c r="P48" s="22"/>
      <c r="Q48" s="110"/>
      <c r="R48" s="71"/>
      <c r="S48" s="89"/>
      <c r="T48" s="47"/>
      <c r="U48" s="110"/>
      <c r="V48" s="22"/>
      <c r="W48" s="28">
        <f t="shared" si="12"/>
        <v>0</v>
      </c>
      <c r="X48" s="73">
        <f t="shared" si="13"/>
        <v>0</v>
      </c>
      <c r="Y48" s="73">
        <f t="shared" si="15"/>
        <v>0</v>
      </c>
      <c r="AA48" s="17"/>
      <c r="AG48" s="49">
        <f t="shared" si="3"/>
        <v>0</v>
      </c>
      <c r="AH48" s="49">
        <f t="shared" si="4"/>
        <v>0</v>
      </c>
      <c r="AI48" s="49">
        <f t="shared" si="5"/>
        <v>0</v>
      </c>
      <c r="AJ48" s="49">
        <f t="shared" si="6"/>
        <v>0</v>
      </c>
      <c r="AK48" s="49">
        <f t="shared" si="7"/>
        <v>0</v>
      </c>
      <c r="AL48" s="49">
        <f t="shared" si="8"/>
        <v>0</v>
      </c>
      <c r="AM48" s="49">
        <f t="shared" si="9"/>
        <v>0</v>
      </c>
      <c r="AN48" s="49">
        <f t="shared" si="10"/>
        <v>0</v>
      </c>
      <c r="AO48" s="49">
        <f t="shared" si="11"/>
        <v>0</v>
      </c>
    </row>
    <row r="49" spans="1:41">
      <c r="A49" s="13">
        <v>39</v>
      </c>
      <c r="B49" s="75"/>
      <c r="C49" s="76"/>
      <c r="D49" s="76"/>
      <c r="E49" s="78"/>
      <c r="F49" s="22"/>
      <c r="G49" s="110"/>
      <c r="H49" s="22"/>
      <c r="I49" s="110"/>
      <c r="J49" s="22"/>
      <c r="K49" s="110"/>
      <c r="L49" s="22"/>
      <c r="M49" s="110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12"/>
        <v>0</v>
      </c>
      <c r="X49" s="73">
        <f t="shared" si="13"/>
        <v>0</v>
      </c>
      <c r="Y49" s="73">
        <f t="shared" si="15"/>
        <v>0</v>
      </c>
      <c r="AA49" s="17"/>
      <c r="AG49" s="49">
        <f t="shared" si="3"/>
        <v>0</v>
      </c>
      <c r="AH49" s="49">
        <f t="shared" si="4"/>
        <v>0</v>
      </c>
      <c r="AI49" s="49">
        <f t="shared" si="5"/>
        <v>0</v>
      </c>
      <c r="AJ49" s="49">
        <f t="shared" si="6"/>
        <v>0</v>
      </c>
      <c r="AK49" s="49">
        <f t="shared" si="7"/>
        <v>0</v>
      </c>
      <c r="AL49" s="49">
        <f t="shared" si="8"/>
        <v>0</v>
      </c>
      <c r="AM49" s="49">
        <f t="shared" si="9"/>
        <v>0</v>
      </c>
      <c r="AN49" s="49">
        <f t="shared" si="10"/>
        <v>0</v>
      </c>
      <c r="AO49" s="49">
        <f t="shared" si="11"/>
        <v>0</v>
      </c>
    </row>
    <row r="50" spans="1:41">
      <c r="A50" s="13">
        <v>40</v>
      </c>
      <c r="B50" s="75"/>
      <c r="C50" s="76"/>
      <c r="D50" s="76"/>
      <c r="E50" s="78"/>
      <c r="F50" s="22"/>
      <c r="G50" s="110"/>
      <c r="H50" s="22"/>
      <c r="I50" s="110"/>
      <c r="J50" s="22"/>
      <c r="K50" s="110"/>
      <c r="L50" s="22"/>
      <c r="M50" s="110"/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12"/>
        <v>0</v>
      </c>
      <c r="X50" s="73">
        <f t="shared" si="13"/>
        <v>0</v>
      </c>
      <c r="Y50" s="73">
        <f t="shared" si="15"/>
        <v>0</v>
      </c>
      <c r="AA50" s="17"/>
      <c r="AG50" s="49">
        <f t="shared" si="3"/>
        <v>0</v>
      </c>
      <c r="AH50" s="49">
        <f t="shared" si="4"/>
        <v>0</v>
      </c>
      <c r="AI50" s="49">
        <f t="shared" si="5"/>
        <v>0</v>
      </c>
      <c r="AJ50" s="49">
        <f t="shared" si="6"/>
        <v>0</v>
      </c>
      <c r="AK50" s="49">
        <f t="shared" si="7"/>
        <v>0</v>
      </c>
      <c r="AL50" s="49">
        <f t="shared" si="8"/>
        <v>0</v>
      </c>
      <c r="AM50" s="49">
        <f t="shared" si="9"/>
        <v>0</v>
      </c>
      <c r="AN50" s="49">
        <f t="shared" si="10"/>
        <v>0</v>
      </c>
      <c r="AO50" s="49">
        <f t="shared" si="11"/>
        <v>0</v>
      </c>
    </row>
    <row r="51" spans="1:41">
      <c r="A51" s="13">
        <v>41</v>
      </c>
      <c r="B51" s="75"/>
      <c r="C51" s="76"/>
      <c r="D51" s="76"/>
      <c r="E51" s="78"/>
      <c r="F51" s="22"/>
      <c r="G51" s="110"/>
      <c r="H51" s="22"/>
      <c r="I51" s="110"/>
      <c r="J51" s="22"/>
      <c r="K51" s="110"/>
      <c r="L51" s="22"/>
      <c r="M51" s="110"/>
      <c r="N51" s="22"/>
      <c r="O51" s="110"/>
      <c r="P51" s="22"/>
      <c r="Q51" s="110"/>
      <c r="R51" s="71"/>
      <c r="S51" s="89"/>
      <c r="T51" s="47"/>
      <c r="U51" s="110"/>
      <c r="V51" s="22"/>
      <c r="W51" s="28">
        <f t="shared" si="12"/>
        <v>0</v>
      </c>
      <c r="X51" s="73">
        <f t="shared" si="13"/>
        <v>0</v>
      </c>
      <c r="Y51" s="73">
        <f t="shared" si="15"/>
        <v>0</v>
      </c>
      <c r="AA51" s="17"/>
      <c r="AG51" s="49">
        <f t="shared" si="3"/>
        <v>0</v>
      </c>
      <c r="AH51" s="49">
        <f t="shared" si="4"/>
        <v>0</v>
      </c>
      <c r="AI51" s="49">
        <f t="shared" si="5"/>
        <v>0</v>
      </c>
      <c r="AJ51" s="49">
        <f t="shared" si="6"/>
        <v>0</v>
      </c>
      <c r="AK51" s="49">
        <f t="shared" si="7"/>
        <v>0</v>
      </c>
      <c r="AL51" s="49">
        <f t="shared" si="8"/>
        <v>0</v>
      </c>
      <c r="AM51" s="49">
        <f t="shared" si="9"/>
        <v>0</v>
      </c>
      <c r="AN51" s="49">
        <f t="shared" si="10"/>
        <v>0</v>
      </c>
      <c r="AO51" s="49">
        <f t="shared" si="11"/>
        <v>0</v>
      </c>
    </row>
    <row r="52" spans="1:41">
      <c r="A52" s="13">
        <v>42</v>
      </c>
      <c r="B52" s="75"/>
      <c r="C52" s="76"/>
      <c r="D52" s="76"/>
      <c r="E52" s="78"/>
      <c r="F52" s="22"/>
      <c r="G52" s="110"/>
      <c r="H52" s="22"/>
      <c r="I52" s="110"/>
      <c r="J52" s="22"/>
      <c r="K52" s="110"/>
      <c r="L52" s="22"/>
      <c r="M52" s="110"/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12"/>
        <v>0</v>
      </c>
      <c r="X52" s="73">
        <f t="shared" si="13"/>
        <v>0</v>
      </c>
      <c r="Y52" s="73">
        <f t="shared" si="15"/>
        <v>0</v>
      </c>
      <c r="AA52" s="17"/>
      <c r="AG52" s="49">
        <f t="shared" si="3"/>
        <v>0</v>
      </c>
      <c r="AH52" s="49">
        <f t="shared" si="4"/>
        <v>0</v>
      </c>
      <c r="AI52" s="49">
        <f t="shared" si="5"/>
        <v>0</v>
      </c>
      <c r="AJ52" s="49">
        <f t="shared" si="6"/>
        <v>0</v>
      </c>
      <c r="AK52" s="49">
        <f t="shared" si="7"/>
        <v>0</v>
      </c>
      <c r="AL52" s="49">
        <f t="shared" si="8"/>
        <v>0</v>
      </c>
      <c r="AM52" s="49">
        <f t="shared" si="9"/>
        <v>0</v>
      </c>
      <c r="AN52" s="49">
        <f t="shared" si="10"/>
        <v>0</v>
      </c>
      <c r="AO52" s="49">
        <f t="shared" si="11"/>
        <v>0</v>
      </c>
    </row>
    <row r="53" spans="1:41">
      <c r="A53" s="13">
        <v>43</v>
      </c>
      <c r="B53" s="75"/>
      <c r="C53" s="76"/>
      <c r="D53" s="76"/>
      <c r="E53" s="78"/>
      <c r="F53" s="22"/>
      <c r="G53" s="110"/>
      <c r="H53" s="22"/>
      <c r="I53" s="110"/>
      <c r="J53" s="22"/>
      <c r="K53" s="110"/>
      <c r="L53" s="22"/>
      <c r="M53" s="110"/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12"/>
        <v>0</v>
      </c>
      <c r="X53" s="73">
        <f t="shared" si="13"/>
        <v>0</v>
      </c>
      <c r="Y53" s="73">
        <f t="shared" si="15"/>
        <v>0</v>
      </c>
      <c r="AA53" s="17"/>
      <c r="AG53" s="49">
        <f t="shared" si="3"/>
        <v>0</v>
      </c>
      <c r="AH53" s="49">
        <f t="shared" si="4"/>
        <v>0</v>
      </c>
      <c r="AI53" s="49">
        <f t="shared" si="5"/>
        <v>0</v>
      </c>
      <c r="AJ53" s="49">
        <f t="shared" si="6"/>
        <v>0</v>
      </c>
      <c r="AK53" s="49">
        <f t="shared" si="7"/>
        <v>0</v>
      </c>
      <c r="AL53" s="49">
        <f t="shared" si="8"/>
        <v>0</v>
      </c>
      <c r="AM53" s="49">
        <f t="shared" si="9"/>
        <v>0</v>
      </c>
      <c r="AN53" s="49">
        <f t="shared" si="10"/>
        <v>0</v>
      </c>
      <c r="AO53" s="49">
        <f t="shared" si="11"/>
        <v>0</v>
      </c>
    </row>
    <row r="54" spans="1:41">
      <c r="A54" s="13">
        <v>44</v>
      </c>
      <c r="B54" s="75"/>
      <c r="C54" s="76"/>
      <c r="D54" s="76"/>
      <c r="E54" s="78"/>
      <c r="F54" s="22"/>
      <c r="G54" s="110"/>
      <c r="H54" s="22"/>
      <c r="I54" s="110"/>
      <c r="J54" s="22"/>
      <c r="K54" s="110"/>
      <c r="L54" s="22"/>
      <c r="M54" s="110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12"/>
        <v>0</v>
      </c>
      <c r="X54" s="73">
        <f t="shared" si="13"/>
        <v>0</v>
      </c>
      <c r="Y54" s="73">
        <f t="shared" si="15"/>
        <v>0</v>
      </c>
      <c r="AA54" s="17"/>
      <c r="AG54" s="49">
        <f t="shared" si="3"/>
        <v>0</v>
      </c>
      <c r="AH54" s="49">
        <f t="shared" si="4"/>
        <v>0</v>
      </c>
      <c r="AI54" s="49">
        <f t="shared" si="5"/>
        <v>0</v>
      </c>
      <c r="AJ54" s="49">
        <f t="shared" si="6"/>
        <v>0</v>
      </c>
      <c r="AK54" s="49">
        <f t="shared" si="7"/>
        <v>0</v>
      </c>
      <c r="AL54" s="49">
        <f t="shared" si="8"/>
        <v>0</v>
      </c>
      <c r="AM54" s="49">
        <f t="shared" si="9"/>
        <v>0</v>
      </c>
      <c r="AN54" s="49">
        <f t="shared" si="10"/>
        <v>0</v>
      </c>
      <c r="AO54" s="49">
        <f t="shared" si="11"/>
        <v>0</v>
      </c>
    </row>
    <row r="55" spans="1:41">
      <c r="A55" s="13">
        <v>45</v>
      </c>
      <c r="B55" s="75"/>
      <c r="C55" s="76"/>
      <c r="D55" s="76"/>
      <c r="E55" s="78"/>
      <c r="F55" s="22"/>
      <c r="G55" s="110"/>
      <c r="H55" s="22"/>
      <c r="I55" s="110"/>
      <c r="J55" s="22"/>
      <c r="K55" s="110"/>
      <c r="L55" s="22"/>
      <c r="M55" s="110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12"/>
        <v>0</v>
      </c>
      <c r="X55" s="73">
        <f t="shared" si="13"/>
        <v>0</v>
      </c>
      <c r="Y55" s="73">
        <f t="shared" si="15"/>
        <v>0</v>
      </c>
      <c r="AA55" s="17"/>
      <c r="AG55" s="49">
        <f t="shared" si="3"/>
        <v>0</v>
      </c>
      <c r="AH55" s="49">
        <f t="shared" si="4"/>
        <v>0</v>
      </c>
      <c r="AI55" s="49">
        <f t="shared" si="5"/>
        <v>0</v>
      </c>
      <c r="AJ55" s="49">
        <f t="shared" si="6"/>
        <v>0</v>
      </c>
      <c r="AK55" s="49">
        <f t="shared" si="7"/>
        <v>0</v>
      </c>
      <c r="AL55" s="49">
        <f t="shared" si="8"/>
        <v>0</v>
      </c>
      <c r="AM55" s="49">
        <f t="shared" si="9"/>
        <v>0</v>
      </c>
      <c r="AN55" s="49">
        <f t="shared" si="10"/>
        <v>0</v>
      </c>
      <c r="AO55" s="49">
        <f t="shared" si="11"/>
        <v>0</v>
      </c>
    </row>
    <row r="56" spans="1:41">
      <c r="A56" s="13">
        <v>46</v>
      </c>
      <c r="B56" s="75"/>
      <c r="C56" s="76"/>
      <c r="D56" s="76"/>
      <c r="E56" s="78"/>
      <c r="F56" s="22"/>
      <c r="G56" s="110"/>
      <c r="H56" s="22"/>
      <c r="I56" s="110"/>
      <c r="J56" s="22"/>
      <c r="K56" s="110"/>
      <c r="L56" s="22"/>
      <c r="M56" s="110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12"/>
        <v>0</v>
      </c>
      <c r="X56" s="73">
        <f t="shared" si="13"/>
        <v>0</v>
      </c>
      <c r="Y56" s="73">
        <f t="shared" si="15"/>
        <v>0</v>
      </c>
      <c r="AA56" s="17"/>
      <c r="AG56" s="49">
        <f t="shared" si="3"/>
        <v>0</v>
      </c>
      <c r="AH56" s="49">
        <f t="shared" si="4"/>
        <v>0</v>
      </c>
      <c r="AI56" s="49">
        <f t="shared" si="5"/>
        <v>0</v>
      </c>
      <c r="AJ56" s="49">
        <f t="shared" si="6"/>
        <v>0</v>
      </c>
      <c r="AK56" s="49">
        <f t="shared" si="7"/>
        <v>0</v>
      </c>
      <c r="AL56" s="49">
        <f t="shared" si="8"/>
        <v>0</v>
      </c>
      <c r="AM56" s="49">
        <f t="shared" si="9"/>
        <v>0</v>
      </c>
      <c r="AN56" s="49">
        <f t="shared" si="10"/>
        <v>0</v>
      </c>
      <c r="AO56" s="49">
        <f t="shared" si="11"/>
        <v>0</v>
      </c>
    </row>
    <row r="57" spans="1:41">
      <c r="A57" s="13">
        <v>47</v>
      </c>
      <c r="B57" s="75"/>
      <c r="C57" s="76"/>
      <c r="D57" s="76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si="12"/>
        <v>0</v>
      </c>
      <c r="X57" s="73">
        <f t="shared" si="13"/>
        <v>0</v>
      </c>
      <c r="Y57" s="73">
        <f t="shared" si="15"/>
        <v>0</v>
      </c>
      <c r="AA57" s="17"/>
      <c r="AG57" s="49">
        <f t="shared" si="3"/>
        <v>0</v>
      </c>
      <c r="AH57" s="49">
        <f t="shared" si="4"/>
        <v>0</v>
      </c>
      <c r="AI57" s="49">
        <f t="shared" si="5"/>
        <v>0</v>
      </c>
      <c r="AJ57" s="49">
        <f t="shared" si="6"/>
        <v>0</v>
      </c>
      <c r="AK57" s="49">
        <f t="shared" si="7"/>
        <v>0</v>
      </c>
      <c r="AL57" s="49">
        <f t="shared" si="8"/>
        <v>0</v>
      </c>
      <c r="AM57" s="49">
        <f t="shared" si="9"/>
        <v>0</v>
      </c>
      <c r="AN57" s="49">
        <f t="shared" si="10"/>
        <v>0</v>
      </c>
      <c r="AO57" s="49">
        <f t="shared" si="11"/>
        <v>0</v>
      </c>
    </row>
    <row r="58" spans="1:41">
      <c r="A58" s="13">
        <v>48</v>
      </c>
      <c r="B58" s="75"/>
      <c r="C58" s="76"/>
      <c r="D58" s="76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12"/>
        <v>0</v>
      </c>
      <c r="X58" s="73">
        <f t="shared" si="13"/>
        <v>0</v>
      </c>
      <c r="Y58" s="73">
        <f t="shared" si="15"/>
        <v>0</v>
      </c>
      <c r="AA58" s="17"/>
      <c r="AG58" s="49">
        <f t="shared" si="3"/>
        <v>0</v>
      </c>
      <c r="AH58" s="49">
        <f t="shared" si="4"/>
        <v>0</v>
      </c>
      <c r="AI58" s="49">
        <f t="shared" si="5"/>
        <v>0</v>
      </c>
      <c r="AJ58" s="49">
        <f t="shared" si="6"/>
        <v>0</v>
      </c>
      <c r="AK58" s="49">
        <f t="shared" si="7"/>
        <v>0</v>
      </c>
      <c r="AL58" s="49">
        <f t="shared" si="8"/>
        <v>0</v>
      </c>
      <c r="AM58" s="49">
        <f t="shared" si="9"/>
        <v>0</v>
      </c>
      <c r="AN58" s="49">
        <f t="shared" si="10"/>
        <v>0</v>
      </c>
      <c r="AO58" s="49">
        <f t="shared" si="11"/>
        <v>0</v>
      </c>
    </row>
    <row r="59" spans="1:41">
      <c r="A59" s="13">
        <v>49</v>
      </c>
      <c r="B59" s="75"/>
      <c r="C59" s="76"/>
      <c r="D59" s="76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12"/>
        <v>0</v>
      </c>
      <c r="X59" s="73">
        <f t="shared" si="13"/>
        <v>0</v>
      </c>
      <c r="Y59" s="73">
        <f t="shared" si="15"/>
        <v>0</v>
      </c>
      <c r="AA59" s="17"/>
      <c r="AG59" s="49">
        <f t="shared" si="3"/>
        <v>0</v>
      </c>
      <c r="AH59" s="49">
        <f t="shared" si="4"/>
        <v>0</v>
      </c>
      <c r="AI59" s="49">
        <f t="shared" si="5"/>
        <v>0</v>
      </c>
      <c r="AJ59" s="49">
        <f t="shared" si="6"/>
        <v>0</v>
      </c>
      <c r="AK59" s="49">
        <f t="shared" si="7"/>
        <v>0</v>
      </c>
      <c r="AL59" s="49">
        <f t="shared" si="8"/>
        <v>0</v>
      </c>
      <c r="AM59" s="49">
        <f t="shared" si="9"/>
        <v>0</v>
      </c>
      <c r="AN59" s="49">
        <f t="shared" si="10"/>
        <v>0</v>
      </c>
      <c r="AO59" s="49">
        <f t="shared" si="11"/>
        <v>0</v>
      </c>
    </row>
    <row r="60" spans="1:41" ht="15.75" thickBot="1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12"/>
        <v>0</v>
      </c>
      <c r="X60" s="73">
        <f t="shared" si="13"/>
        <v>0</v>
      </c>
      <c r="Y60" s="73">
        <f t="shared" si="15"/>
        <v>0</v>
      </c>
      <c r="AA60" s="17"/>
      <c r="AG60" s="49">
        <f t="shared" si="3"/>
        <v>0</v>
      </c>
      <c r="AH60" s="49">
        <f t="shared" si="4"/>
        <v>0</v>
      </c>
      <c r="AI60" s="49">
        <f t="shared" si="5"/>
        <v>0</v>
      </c>
      <c r="AJ60" s="49">
        <f t="shared" si="6"/>
        <v>0</v>
      </c>
      <c r="AK60" s="49">
        <f t="shared" si="7"/>
        <v>0</v>
      </c>
      <c r="AL60" s="49">
        <f t="shared" si="8"/>
        <v>0</v>
      </c>
      <c r="AM60" s="49">
        <f t="shared" si="9"/>
        <v>0</v>
      </c>
      <c r="AN60" s="49">
        <f t="shared" si="10"/>
        <v>0</v>
      </c>
      <c r="AO60" s="49">
        <f t="shared" si="11"/>
        <v>0</v>
      </c>
    </row>
  </sheetData>
  <sortState ref="B11:Y20">
    <sortCondition descending="1" ref="Y11:Y20"/>
  </sortState>
  <dataConsolidate/>
  <conditionalFormatting sqref="B11 B19:C19 E19">
    <cfRule type="expression" dxfId="77" priority="3" stopIfTrue="1">
      <formula>$I11="F"</formula>
    </cfRule>
  </conditionalFormatting>
  <conditionalFormatting sqref="B19:C19 E19">
    <cfRule type="expression" dxfId="76" priority="2" stopIfTrue="1">
      <formula>$M19="F"</formula>
    </cfRule>
  </conditionalFormatting>
  <pageMargins left="0.25" right="0.25" top="0.75" bottom="0.75" header="0.3" footer="0.3"/>
  <pageSetup paperSize="9" scale="5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3:AO62"/>
  <sheetViews>
    <sheetView showGridLines="0" zoomScale="75" zoomScaleNormal="75" workbookViewId="0">
      <selection activeCell="L11" sqref="L11"/>
    </sheetView>
  </sheetViews>
  <sheetFormatPr baseColWidth="10" defaultRowHeight="15" outlineLevelRow="1" outlineLevelCol="2"/>
  <cols>
    <col min="1" max="1" width="4.7109375" customWidth="1"/>
    <col min="2" max="2" width="18.28515625" customWidth="1"/>
    <col min="3" max="3" width="13.85546875" customWidth="1"/>
    <col min="4" max="4" width="11.42578125" customWidth="1"/>
    <col min="5" max="5" width="30.85546875" style="66" customWidth="1"/>
    <col min="6" max="7" width="5.7109375" customWidth="1" outlineLevel="1"/>
    <col min="8" max="9" width="5.7109375" customWidth="1" outlineLevel="2"/>
    <col min="10" max="10" width="6.7109375" customWidth="1" outlineLevel="1"/>
    <col min="11" max="18" width="5.7109375" customWidth="1" outlineLevel="1"/>
    <col min="19" max="19" width="6.85546875" customWidth="1" outlineLevel="1"/>
    <col min="20" max="21" width="5.7109375" customWidth="1" outlineLevel="1"/>
    <col min="22" max="22" width="5.85546875" customWidth="1" outlineLevel="1"/>
    <col min="23" max="23" width="9.5703125" customWidth="1" outlineLevel="1"/>
    <col min="24" max="24" width="14.28515625" customWidth="1" outlineLevel="1"/>
    <col min="25" max="25" width="16.7109375" customWidth="1" outlineLevel="1"/>
    <col min="26" max="26" width="20.42578125" customWidth="1" outlineLevel="1"/>
    <col min="27" max="27" width="7.7109375" customWidth="1" outlineLevel="1"/>
    <col min="28" max="28" width="13.5703125" customWidth="1" outlineLevel="1"/>
    <col min="29" max="29" width="19.42578125" customWidth="1" outlineLevel="1"/>
    <col min="30" max="30" width="10.7109375" customWidth="1"/>
    <col min="31" max="31" width="13.140625" customWidth="1"/>
    <col min="32" max="32" width="12.85546875" customWidth="1"/>
    <col min="33" max="33" width="13.42578125" customWidth="1"/>
    <col min="34" max="35" width="12.42578125" customWidth="1"/>
    <col min="36" max="39" width="10.7109375" customWidth="1"/>
    <col min="40" max="40" width="13.42578125" customWidth="1"/>
    <col min="41" max="44" width="12.7109375" customWidth="1"/>
    <col min="45" max="45" width="9.28515625" customWidth="1"/>
    <col min="46" max="46" width="8.85546875" customWidth="1"/>
  </cols>
  <sheetData>
    <row r="3" spans="1:41" ht="76.5" customHeight="1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.75" thickBot="1"/>
    <row r="8" spans="1:41" ht="15.75" outlineLevel="1" thickBot="1">
      <c r="E8"/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</row>
    <row r="9" spans="1:41" ht="36.75" thickBot="1">
      <c r="B9" s="63" t="s">
        <v>31</v>
      </c>
      <c r="E9"/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187</v>
      </c>
      <c r="Q9" s="19"/>
      <c r="R9" s="70" t="s">
        <v>179</v>
      </c>
      <c r="S9" s="87"/>
      <c r="T9" s="19" t="s">
        <v>184</v>
      </c>
      <c r="U9" s="19"/>
      <c r="V9" s="18" t="s">
        <v>185</v>
      </c>
      <c r="W9" s="19"/>
      <c r="X9" s="60" t="s">
        <v>9</v>
      </c>
      <c r="Y9" s="60" t="s">
        <v>186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5" thickBot="1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35</v>
      </c>
      <c r="I10" s="91" t="s">
        <v>22</v>
      </c>
      <c r="J10" s="92" t="s">
        <v>188</v>
      </c>
      <c r="K10" s="136" t="s">
        <v>22</v>
      </c>
      <c r="L10" s="6" t="s">
        <v>41</v>
      </c>
      <c r="M10" s="91" t="s">
        <v>22</v>
      </c>
      <c r="N10" s="93" t="s">
        <v>182</v>
      </c>
      <c r="O10" s="8" t="s">
        <v>22</v>
      </c>
      <c r="P10" s="93" t="s">
        <v>22</v>
      </c>
      <c r="Q10" s="137" t="s">
        <v>183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187</v>
      </c>
      <c r="AM10" s="140" t="s">
        <v>179</v>
      </c>
      <c r="AN10" s="140" t="s">
        <v>184</v>
      </c>
      <c r="AO10" s="140" t="s">
        <v>185</v>
      </c>
    </row>
    <row r="11" spans="1:41">
      <c r="A11" s="12">
        <v>1</v>
      </c>
      <c r="B11" s="97" t="s">
        <v>238</v>
      </c>
      <c r="C11" s="97" t="s">
        <v>85</v>
      </c>
      <c r="D11" s="163">
        <v>2007</v>
      </c>
      <c r="E11" s="97" t="s">
        <v>51</v>
      </c>
      <c r="F11" s="57">
        <v>171</v>
      </c>
      <c r="G11" s="49">
        <v>161</v>
      </c>
      <c r="H11" s="57">
        <v>202</v>
      </c>
      <c r="I11" s="131">
        <v>181</v>
      </c>
      <c r="J11" s="132">
        <v>191</v>
      </c>
      <c r="K11" s="131">
        <v>202</v>
      </c>
      <c r="L11" s="204">
        <v>191</v>
      </c>
      <c r="M11" s="205">
        <v>181</v>
      </c>
      <c r="N11" s="57"/>
      <c r="O11" s="49"/>
      <c r="P11" s="57"/>
      <c r="Q11" s="49"/>
      <c r="R11" s="123"/>
      <c r="S11" s="124"/>
      <c r="T11" s="134"/>
      <c r="U11" s="131"/>
      <c r="V11" s="57"/>
      <c r="W11" s="58">
        <f t="shared" ref="W11:W41" si="0">V11</f>
        <v>0</v>
      </c>
      <c r="X11" s="73">
        <f t="shared" ref="X11:X41" si="1">SUM(F11:W11)</f>
        <v>1480</v>
      </c>
      <c r="Y11" s="73">
        <f t="shared" ref="Y11:Y41" si="2">X11-SMALL(AG11:AJ11,1)</f>
        <v>1148</v>
      </c>
      <c r="AA11" s="17"/>
      <c r="AG11" s="49">
        <f>F11+G11</f>
        <v>332</v>
      </c>
      <c r="AH11" s="49">
        <f>H11+I11</f>
        <v>383</v>
      </c>
      <c r="AI11" s="49">
        <f>J11+K11</f>
        <v>393</v>
      </c>
      <c r="AJ11" s="49">
        <f>L11+M11</f>
        <v>372</v>
      </c>
      <c r="AK11" s="49">
        <f>N11+O11</f>
        <v>0</v>
      </c>
      <c r="AL11" s="49">
        <f>P11+Q11</f>
        <v>0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>
      <c r="A12" s="13">
        <v>2</v>
      </c>
      <c r="B12" s="97" t="s">
        <v>117</v>
      </c>
      <c r="C12" s="97" t="s">
        <v>118</v>
      </c>
      <c r="D12" s="164">
        <v>2007</v>
      </c>
      <c r="E12" s="97" t="s">
        <v>46</v>
      </c>
      <c r="F12" s="22">
        <v>202</v>
      </c>
      <c r="G12" s="110">
        <v>181</v>
      </c>
      <c r="H12" s="57"/>
      <c r="I12" s="127"/>
      <c r="J12" s="133">
        <v>152</v>
      </c>
      <c r="K12" s="127">
        <v>144</v>
      </c>
      <c r="L12" s="133">
        <v>181</v>
      </c>
      <c r="M12" s="206">
        <v>161</v>
      </c>
      <c r="N12" s="22"/>
      <c r="O12" s="110"/>
      <c r="P12" s="22"/>
      <c r="Q12" s="110"/>
      <c r="R12" s="75"/>
      <c r="S12" s="78"/>
      <c r="T12" s="48"/>
      <c r="U12" s="127"/>
      <c r="V12" s="57"/>
      <c r="W12" s="28">
        <f t="shared" si="0"/>
        <v>0</v>
      </c>
      <c r="X12" s="73">
        <f t="shared" si="1"/>
        <v>1021</v>
      </c>
      <c r="Y12" s="73">
        <f t="shared" si="2"/>
        <v>1021</v>
      </c>
      <c r="AA12" s="17"/>
      <c r="AG12" s="49">
        <f t="shared" ref="AG12:AG30" si="3">F12+G12</f>
        <v>383</v>
      </c>
      <c r="AH12" s="49">
        <f t="shared" ref="AH12:AH60" si="4">H12+I12</f>
        <v>0</v>
      </c>
      <c r="AI12" s="49">
        <f t="shared" ref="AI12:AI60" si="5">J12+K12</f>
        <v>296</v>
      </c>
      <c r="AJ12" s="49">
        <f t="shared" ref="AJ12:AJ60" si="6">L12+M12</f>
        <v>342</v>
      </c>
      <c r="AK12" s="49">
        <f t="shared" ref="AK12:AK60" si="7">N12+O12</f>
        <v>0</v>
      </c>
      <c r="AL12" s="49">
        <f t="shared" ref="AL12:AL60" si="8">P12+Q12</f>
        <v>0</v>
      </c>
      <c r="AM12" s="49">
        <f t="shared" ref="AM12:AM60" si="9">R12+S12</f>
        <v>0</v>
      </c>
      <c r="AN12" s="49">
        <f t="shared" ref="AN12:AN60" si="10">T12+U12</f>
        <v>0</v>
      </c>
      <c r="AO12" s="49">
        <f t="shared" ref="AO12:AO60" si="11">V12+W12</f>
        <v>0</v>
      </c>
    </row>
    <row r="13" spans="1:41">
      <c r="A13" s="13">
        <v>3</v>
      </c>
      <c r="B13" s="170" t="s">
        <v>267</v>
      </c>
      <c r="C13" s="170" t="s">
        <v>268</v>
      </c>
      <c r="D13" s="198">
        <v>2007</v>
      </c>
      <c r="E13" s="173" t="s">
        <v>51</v>
      </c>
      <c r="F13" s="22"/>
      <c r="G13" s="110"/>
      <c r="H13" s="57">
        <v>181</v>
      </c>
      <c r="I13" s="127">
        <v>100</v>
      </c>
      <c r="J13" s="22">
        <v>161</v>
      </c>
      <c r="K13" s="110">
        <v>171</v>
      </c>
      <c r="L13" s="133">
        <v>202</v>
      </c>
      <c r="M13" s="206">
        <v>202</v>
      </c>
      <c r="N13" s="22"/>
      <c r="O13" s="110"/>
      <c r="P13" s="22"/>
      <c r="Q13" s="110"/>
      <c r="R13" s="71"/>
      <c r="S13" s="89"/>
      <c r="T13" s="47"/>
      <c r="U13" s="110"/>
      <c r="V13" s="57"/>
      <c r="W13" s="28">
        <f t="shared" si="0"/>
        <v>0</v>
      </c>
      <c r="X13" s="73">
        <f t="shared" si="1"/>
        <v>1017</v>
      </c>
      <c r="Y13" s="73">
        <f t="shared" si="2"/>
        <v>1017</v>
      </c>
      <c r="AA13" s="17"/>
      <c r="AG13" s="49">
        <f t="shared" si="3"/>
        <v>0</v>
      </c>
      <c r="AH13" s="49">
        <f t="shared" si="4"/>
        <v>281</v>
      </c>
      <c r="AI13" s="49">
        <f t="shared" si="5"/>
        <v>332</v>
      </c>
      <c r="AJ13" s="49">
        <f t="shared" si="6"/>
        <v>404</v>
      </c>
      <c r="AK13" s="49">
        <f t="shared" si="7"/>
        <v>0</v>
      </c>
      <c r="AL13" s="49">
        <f t="shared" si="8"/>
        <v>0</v>
      </c>
      <c r="AM13" s="49">
        <f t="shared" si="9"/>
        <v>0</v>
      </c>
      <c r="AN13" s="49">
        <f t="shared" si="10"/>
        <v>0</v>
      </c>
      <c r="AO13" s="49">
        <f t="shared" si="11"/>
        <v>0</v>
      </c>
    </row>
    <row r="14" spans="1:41">
      <c r="A14" s="13">
        <v>4</v>
      </c>
      <c r="B14" s="97" t="s">
        <v>125</v>
      </c>
      <c r="C14" s="97" t="s">
        <v>126</v>
      </c>
      <c r="D14" s="164">
        <v>2007</v>
      </c>
      <c r="E14" s="97" t="s">
        <v>51</v>
      </c>
      <c r="F14" s="22">
        <v>136</v>
      </c>
      <c r="G14" s="110">
        <v>105</v>
      </c>
      <c r="H14" s="57">
        <v>100</v>
      </c>
      <c r="I14" s="127">
        <v>136</v>
      </c>
      <c r="J14" s="133">
        <v>181</v>
      </c>
      <c r="K14" s="127">
        <v>120</v>
      </c>
      <c r="L14" s="133">
        <v>171</v>
      </c>
      <c r="M14" s="206">
        <v>191</v>
      </c>
      <c r="N14" s="22"/>
      <c r="O14" s="110"/>
      <c r="P14" s="22"/>
      <c r="Q14" s="110"/>
      <c r="R14" s="71"/>
      <c r="S14" s="89"/>
      <c r="T14" s="48"/>
      <c r="U14" s="127"/>
      <c r="V14" s="57"/>
      <c r="W14" s="28">
        <f t="shared" si="0"/>
        <v>0</v>
      </c>
      <c r="X14" s="73">
        <f t="shared" si="1"/>
        <v>1140</v>
      </c>
      <c r="Y14" s="73">
        <f t="shared" si="2"/>
        <v>904</v>
      </c>
      <c r="AA14" s="17"/>
      <c r="AG14" s="49">
        <f t="shared" si="3"/>
        <v>241</v>
      </c>
      <c r="AH14" s="49">
        <f t="shared" si="4"/>
        <v>236</v>
      </c>
      <c r="AI14" s="49">
        <f t="shared" si="5"/>
        <v>301</v>
      </c>
      <c r="AJ14" s="49">
        <f t="shared" si="6"/>
        <v>362</v>
      </c>
      <c r="AK14" s="49">
        <f t="shared" si="7"/>
        <v>0</v>
      </c>
      <c r="AL14" s="49">
        <f t="shared" si="8"/>
        <v>0</v>
      </c>
      <c r="AM14" s="49">
        <f t="shared" si="9"/>
        <v>0</v>
      </c>
      <c r="AN14" s="49">
        <f t="shared" si="10"/>
        <v>0</v>
      </c>
      <c r="AO14" s="49">
        <f t="shared" si="11"/>
        <v>0</v>
      </c>
    </row>
    <row r="15" spans="1:41">
      <c r="A15" s="13">
        <v>5</v>
      </c>
      <c r="B15" s="97" t="s">
        <v>68</v>
      </c>
      <c r="C15" s="97" t="s">
        <v>124</v>
      </c>
      <c r="D15" s="164">
        <v>2007</v>
      </c>
      <c r="E15" s="97" t="s">
        <v>51</v>
      </c>
      <c r="F15" s="22">
        <v>161</v>
      </c>
      <c r="G15" s="110">
        <v>128</v>
      </c>
      <c r="H15" s="57">
        <v>144</v>
      </c>
      <c r="I15" s="127">
        <v>144</v>
      </c>
      <c r="J15" s="133">
        <v>144</v>
      </c>
      <c r="K15" s="127">
        <v>181</v>
      </c>
      <c r="L15" s="133">
        <v>128</v>
      </c>
      <c r="M15" s="206">
        <v>152</v>
      </c>
      <c r="N15" s="22"/>
      <c r="O15" s="110"/>
      <c r="P15" s="22"/>
      <c r="Q15" s="110"/>
      <c r="R15" s="71"/>
      <c r="S15" s="89"/>
      <c r="T15" s="48"/>
      <c r="U15" s="127"/>
      <c r="V15" s="57"/>
      <c r="W15" s="28">
        <f t="shared" si="0"/>
        <v>0</v>
      </c>
      <c r="X15" s="73">
        <f t="shared" si="1"/>
        <v>1182</v>
      </c>
      <c r="Y15" s="73">
        <f t="shared" si="2"/>
        <v>902</v>
      </c>
      <c r="AA15" s="17"/>
      <c r="AG15" s="49">
        <f t="shared" si="3"/>
        <v>289</v>
      </c>
      <c r="AH15" s="49">
        <f t="shared" si="4"/>
        <v>288</v>
      </c>
      <c r="AI15" s="49">
        <f t="shared" si="5"/>
        <v>325</v>
      </c>
      <c r="AJ15" s="49">
        <f t="shared" si="6"/>
        <v>280</v>
      </c>
      <c r="AK15" s="49">
        <f t="shared" si="7"/>
        <v>0</v>
      </c>
      <c r="AL15" s="49">
        <f t="shared" si="8"/>
        <v>0</v>
      </c>
      <c r="AM15" s="49">
        <f t="shared" si="9"/>
        <v>0</v>
      </c>
      <c r="AN15" s="49">
        <f t="shared" si="10"/>
        <v>0</v>
      </c>
      <c r="AO15" s="49">
        <f t="shared" si="11"/>
        <v>0</v>
      </c>
    </row>
    <row r="16" spans="1:41">
      <c r="A16" s="13">
        <v>6</v>
      </c>
      <c r="B16" s="170" t="s">
        <v>269</v>
      </c>
      <c r="C16" s="170" t="s">
        <v>103</v>
      </c>
      <c r="D16" s="198">
        <v>2007</v>
      </c>
      <c r="E16" s="173" t="s">
        <v>51</v>
      </c>
      <c r="F16" s="22"/>
      <c r="G16" s="110"/>
      <c r="H16" s="57">
        <v>128</v>
      </c>
      <c r="I16" s="127">
        <v>105</v>
      </c>
      <c r="J16" s="22">
        <v>202</v>
      </c>
      <c r="K16" s="110">
        <v>171</v>
      </c>
      <c r="L16" s="133">
        <v>105</v>
      </c>
      <c r="M16" s="206">
        <v>171</v>
      </c>
      <c r="N16" s="22"/>
      <c r="O16" s="110"/>
      <c r="P16" s="22"/>
      <c r="Q16" s="110"/>
      <c r="R16" s="71"/>
      <c r="S16" s="89"/>
      <c r="T16" s="47"/>
      <c r="U16" s="110"/>
      <c r="V16" s="22"/>
      <c r="W16" s="28">
        <f t="shared" si="0"/>
        <v>0</v>
      </c>
      <c r="X16" s="73">
        <f t="shared" si="1"/>
        <v>882</v>
      </c>
      <c r="Y16" s="73">
        <f t="shared" si="2"/>
        <v>882</v>
      </c>
      <c r="AA16" s="17"/>
      <c r="AG16" s="49">
        <f t="shared" si="3"/>
        <v>0</v>
      </c>
      <c r="AH16" s="49">
        <f t="shared" si="4"/>
        <v>233</v>
      </c>
      <c r="AI16" s="49">
        <f t="shared" si="5"/>
        <v>373</v>
      </c>
      <c r="AJ16" s="49">
        <f t="shared" si="6"/>
        <v>276</v>
      </c>
      <c r="AK16" s="49">
        <f t="shared" si="7"/>
        <v>0</v>
      </c>
      <c r="AL16" s="49">
        <f t="shared" si="8"/>
        <v>0</v>
      </c>
      <c r="AM16" s="49">
        <f t="shared" si="9"/>
        <v>0</v>
      </c>
      <c r="AN16" s="49">
        <f t="shared" si="10"/>
        <v>0</v>
      </c>
      <c r="AO16" s="49">
        <f t="shared" si="11"/>
        <v>0</v>
      </c>
    </row>
    <row r="17" spans="1:41">
      <c r="A17" s="13">
        <v>7</v>
      </c>
      <c r="B17" s="97" t="s">
        <v>84</v>
      </c>
      <c r="C17" s="97" t="s">
        <v>85</v>
      </c>
      <c r="D17" s="164">
        <v>2008</v>
      </c>
      <c r="E17" s="97" t="s">
        <v>86</v>
      </c>
      <c r="F17" s="22">
        <v>144</v>
      </c>
      <c r="G17" s="110">
        <v>152</v>
      </c>
      <c r="H17" s="57">
        <v>191</v>
      </c>
      <c r="I17" s="127">
        <v>86</v>
      </c>
      <c r="J17" s="133">
        <v>171</v>
      </c>
      <c r="K17" s="127">
        <v>128</v>
      </c>
      <c r="L17" s="133">
        <v>115</v>
      </c>
      <c r="M17" s="206">
        <v>136</v>
      </c>
      <c r="N17" s="22"/>
      <c r="O17" s="110"/>
      <c r="P17" s="22"/>
      <c r="Q17" s="110"/>
      <c r="R17" s="71"/>
      <c r="S17" s="89"/>
      <c r="T17" s="48"/>
      <c r="U17" s="127"/>
      <c r="V17" s="22"/>
      <c r="W17" s="28">
        <f t="shared" si="0"/>
        <v>0</v>
      </c>
      <c r="X17" s="73">
        <f t="shared" si="1"/>
        <v>1123</v>
      </c>
      <c r="Y17" s="73">
        <f t="shared" si="2"/>
        <v>872</v>
      </c>
      <c r="AA17" s="17"/>
      <c r="AG17" s="49">
        <f t="shared" si="3"/>
        <v>296</v>
      </c>
      <c r="AH17" s="49">
        <f t="shared" si="4"/>
        <v>277</v>
      </c>
      <c r="AI17" s="49">
        <f t="shared" si="5"/>
        <v>299</v>
      </c>
      <c r="AJ17" s="49">
        <f t="shared" si="6"/>
        <v>251</v>
      </c>
      <c r="AK17" s="49">
        <f t="shared" si="7"/>
        <v>0</v>
      </c>
      <c r="AL17" s="49">
        <f t="shared" si="8"/>
        <v>0</v>
      </c>
      <c r="AM17" s="49">
        <f t="shared" si="9"/>
        <v>0</v>
      </c>
      <c r="AN17" s="49">
        <f t="shared" si="10"/>
        <v>0</v>
      </c>
      <c r="AO17" s="49">
        <f t="shared" si="11"/>
        <v>0</v>
      </c>
    </row>
    <row r="18" spans="1:41">
      <c r="A18" s="13">
        <v>8</v>
      </c>
      <c r="B18" s="97" t="s">
        <v>47</v>
      </c>
      <c r="C18" s="97" t="s">
        <v>101</v>
      </c>
      <c r="D18" s="164">
        <v>2007</v>
      </c>
      <c r="E18" s="97" t="s">
        <v>46</v>
      </c>
      <c r="F18" s="22">
        <v>128</v>
      </c>
      <c r="G18" s="110">
        <v>171</v>
      </c>
      <c r="H18" s="57">
        <v>95</v>
      </c>
      <c r="I18" s="127">
        <v>92</v>
      </c>
      <c r="J18" s="133">
        <v>120</v>
      </c>
      <c r="K18" s="127">
        <v>152</v>
      </c>
      <c r="L18" s="133">
        <v>152</v>
      </c>
      <c r="M18" s="206">
        <v>144</v>
      </c>
      <c r="N18" s="22"/>
      <c r="O18" s="110"/>
      <c r="P18" s="22"/>
      <c r="Q18" s="110"/>
      <c r="R18" s="71"/>
      <c r="S18" s="89"/>
      <c r="T18" s="48"/>
      <c r="U18" s="127"/>
      <c r="V18" s="22"/>
      <c r="W18" s="28">
        <f t="shared" si="0"/>
        <v>0</v>
      </c>
      <c r="X18" s="73">
        <f t="shared" si="1"/>
        <v>1054</v>
      </c>
      <c r="Y18" s="73">
        <f t="shared" si="2"/>
        <v>867</v>
      </c>
      <c r="AA18" s="17"/>
      <c r="AG18" s="49">
        <f t="shared" si="3"/>
        <v>299</v>
      </c>
      <c r="AH18" s="49">
        <f t="shared" si="4"/>
        <v>187</v>
      </c>
      <c r="AI18" s="49">
        <f t="shared" si="5"/>
        <v>272</v>
      </c>
      <c r="AJ18" s="49">
        <f t="shared" si="6"/>
        <v>296</v>
      </c>
      <c r="AK18" s="49">
        <f t="shared" si="7"/>
        <v>0</v>
      </c>
      <c r="AL18" s="49">
        <f t="shared" si="8"/>
        <v>0</v>
      </c>
      <c r="AM18" s="49">
        <f t="shared" si="9"/>
        <v>0</v>
      </c>
      <c r="AN18" s="49">
        <f t="shared" si="10"/>
        <v>0</v>
      </c>
      <c r="AO18" s="49">
        <f t="shared" si="11"/>
        <v>0</v>
      </c>
    </row>
    <row r="19" spans="1:41">
      <c r="A19" s="13">
        <v>9</v>
      </c>
      <c r="B19" s="97" t="s">
        <v>110</v>
      </c>
      <c r="C19" s="97" t="s">
        <v>131</v>
      </c>
      <c r="D19" s="164">
        <v>2007</v>
      </c>
      <c r="E19" s="97" t="s">
        <v>112</v>
      </c>
      <c r="F19" s="22">
        <v>110</v>
      </c>
      <c r="G19" s="110">
        <v>136</v>
      </c>
      <c r="H19" s="57">
        <v>152</v>
      </c>
      <c r="I19" s="127">
        <v>138</v>
      </c>
      <c r="J19" s="133">
        <v>136</v>
      </c>
      <c r="K19" s="127">
        <v>136</v>
      </c>
      <c r="L19" s="133">
        <v>161</v>
      </c>
      <c r="M19" s="206">
        <v>128</v>
      </c>
      <c r="N19" s="22"/>
      <c r="O19" s="110"/>
      <c r="P19" s="22"/>
      <c r="Q19" s="110"/>
      <c r="R19" s="71"/>
      <c r="S19" s="89"/>
      <c r="T19" s="48"/>
      <c r="U19" s="127"/>
      <c r="V19" s="22"/>
      <c r="W19" s="28">
        <f t="shared" si="0"/>
        <v>0</v>
      </c>
      <c r="X19" s="73">
        <f t="shared" si="1"/>
        <v>1097</v>
      </c>
      <c r="Y19" s="73">
        <f t="shared" si="2"/>
        <v>851</v>
      </c>
      <c r="AA19" s="17"/>
      <c r="AG19" s="49">
        <f t="shared" si="3"/>
        <v>246</v>
      </c>
      <c r="AH19" s="49">
        <f t="shared" si="4"/>
        <v>290</v>
      </c>
      <c r="AI19" s="49">
        <f t="shared" si="5"/>
        <v>272</v>
      </c>
      <c r="AJ19" s="49">
        <f t="shared" si="6"/>
        <v>289</v>
      </c>
      <c r="AK19" s="49">
        <f t="shared" si="7"/>
        <v>0</v>
      </c>
      <c r="AL19" s="49">
        <f t="shared" si="8"/>
        <v>0</v>
      </c>
      <c r="AM19" s="49">
        <f t="shared" si="9"/>
        <v>0</v>
      </c>
      <c r="AN19" s="49">
        <f t="shared" si="10"/>
        <v>0</v>
      </c>
      <c r="AO19" s="49">
        <f t="shared" si="11"/>
        <v>0</v>
      </c>
    </row>
    <row r="20" spans="1:41">
      <c r="A20" s="13">
        <v>10</v>
      </c>
      <c r="B20" s="97" t="s">
        <v>128</v>
      </c>
      <c r="C20" s="97" t="s">
        <v>129</v>
      </c>
      <c r="D20" s="164">
        <v>2007</v>
      </c>
      <c r="E20" s="97" t="s">
        <v>112</v>
      </c>
      <c r="F20" s="22">
        <v>105</v>
      </c>
      <c r="G20" s="110">
        <v>92</v>
      </c>
      <c r="H20" s="57">
        <v>105</v>
      </c>
      <c r="I20" s="127">
        <v>161</v>
      </c>
      <c r="J20" s="133">
        <v>86</v>
      </c>
      <c r="K20" s="127">
        <v>161</v>
      </c>
      <c r="L20" s="133">
        <v>144</v>
      </c>
      <c r="M20" s="206">
        <v>120</v>
      </c>
      <c r="N20" s="22"/>
      <c r="O20" s="110"/>
      <c r="P20" s="22"/>
      <c r="Q20" s="110"/>
      <c r="R20" s="71"/>
      <c r="S20" s="89"/>
      <c r="T20" s="48"/>
      <c r="U20" s="127"/>
      <c r="V20" s="22"/>
      <c r="W20" s="28">
        <f t="shared" si="0"/>
        <v>0</v>
      </c>
      <c r="X20" s="73">
        <f t="shared" si="1"/>
        <v>974</v>
      </c>
      <c r="Y20" s="73">
        <f t="shared" si="2"/>
        <v>777</v>
      </c>
      <c r="AA20" s="17"/>
      <c r="AG20" s="49">
        <f t="shared" si="3"/>
        <v>197</v>
      </c>
      <c r="AH20" s="49">
        <f t="shared" si="4"/>
        <v>266</v>
      </c>
      <c r="AI20" s="49">
        <f t="shared" si="5"/>
        <v>247</v>
      </c>
      <c r="AJ20" s="49">
        <f t="shared" si="6"/>
        <v>264</v>
      </c>
      <c r="AK20" s="49">
        <f t="shared" si="7"/>
        <v>0</v>
      </c>
      <c r="AL20" s="49">
        <f t="shared" si="8"/>
        <v>0</v>
      </c>
      <c r="AM20" s="49">
        <f t="shared" si="9"/>
        <v>0</v>
      </c>
      <c r="AN20" s="49">
        <f t="shared" si="10"/>
        <v>0</v>
      </c>
      <c r="AO20" s="49">
        <f t="shared" si="11"/>
        <v>0</v>
      </c>
    </row>
    <row r="21" spans="1:41">
      <c r="A21" s="13">
        <v>11</v>
      </c>
      <c r="B21" s="97" t="s">
        <v>95</v>
      </c>
      <c r="C21" s="97" t="s">
        <v>85</v>
      </c>
      <c r="D21" s="164">
        <v>2008</v>
      </c>
      <c r="E21" s="97" t="s">
        <v>46</v>
      </c>
      <c r="F21" s="22">
        <v>120</v>
      </c>
      <c r="G21" s="110">
        <v>95</v>
      </c>
      <c r="H21" s="57">
        <v>89</v>
      </c>
      <c r="I21" s="127">
        <v>83</v>
      </c>
      <c r="J21" s="133">
        <v>105</v>
      </c>
      <c r="K21" s="127">
        <v>115</v>
      </c>
      <c r="L21" s="133">
        <v>95</v>
      </c>
      <c r="M21" s="206">
        <v>115</v>
      </c>
      <c r="N21" s="22"/>
      <c r="O21" s="110"/>
      <c r="P21" s="22"/>
      <c r="Q21" s="110"/>
      <c r="R21" s="71"/>
      <c r="S21" s="89"/>
      <c r="T21" s="48"/>
      <c r="U21" s="127"/>
      <c r="V21" s="22"/>
      <c r="W21" s="28">
        <f t="shared" si="0"/>
        <v>0</v>
      </c>
      <c r="X21" s="73">
        <f t="shared" si="1"/>
        <v>817</v>
      </c>
      <c r="Y21" s="73">
        <f t="shared" si="2"/>
        <v>645</v>
      </c>
      <c r="AA21" s="17"/>
      <c r="AG21" s="49">
        <f t="shared" si="3"/>
        <v>215</v>
      </c>
      <c r="AH21" s="49">
        <f t="shared" si="4"/>
        <v>172</v>
      </c>
      <c r="AI21" s="49">
        <f t="shared" si="5"/>
        <v>220</v>
      </c>
      <c r="AJ21" s="49">
        <f t="shared" si="6"/>
        <v>210</v>
      </c>
      <c r="AK21" s="49">
        <f t="shared" si="7"/>
        <v>0</v>
      </c>
      <c r="AL21" s="49">
        <f t="shared" si="8"/>
        <v>0</v>
      </c>
      <c r="AM21" s="49">
        <f t="shared" si="9"/>
        <v>0</v>
      </c>
      <c r="AN21" s="49">
        <f t="shared" si="10"/>
        <v>0</v>
      </c>
      <c r="AO21" s="49">
        <f t="shared" si="11"/>
        <v>0</v>
      </c>
    </row>
    <row r="22" spans="1:41">
      <c r="A22" s="13">
        <v>12</v>
      </c>
      <c r="B22" s="97" t="s">
        <v>228</v>
      </c>
      <c r="C22" s="97" t="s">
        <v>159</v>
      </c>
      <c r="D22" s="164">
        <v>2008</v>
      </c>
      <c r="E22" s="97" t="s">
        <v>44</v>
      </c>
      <c r="F22" s="22">
        <v>86</v>
      </c>
      <c r="G22" s="110">
        <v>110</v>
      </c>
      <c r="H22" s="57">
        <v>136</v>
      </c>
      <c r="I22" s="127">
        <v>110</v>
      </c>
      <c r="J22" s="133">
        <v>89</v>
      </c>
      <c r="K22" s="127">
        <v>100</v>
      </c>
      <c r="L22" s="133"/>
      <c r="M22" s="206"/>
      <c r="N22" s="22"/>
      <c r="O22" s="110"/>
      <c r="P22" s="22"/>
      <c r="Q22" s="110"/>
      <c r="R22" s="71"/>
      <c r="S22" s="89"/>
      <c r="T22" s="48"/>
      <c r="U22" s="127"/>
      <c r="V22" s="22"/>
      <c r="W22" s="28">
        <f t="shared" si="0"/>
        <v>0</v>
      </c>
      <c r="X22" s="73">
        <f t="shared" si="1"/>
        <v>631</v>
      </c>
      <c r="Y22" s="73">
        <f t="shared" si="2"/>
        <v>631</v>
      </c>
      <c r="AA22" s="17"/>
      <c r="AG22" s="49">
        <f t="shared" si="3"/>
        <v>196</v>
      </c>
      <c r="AH22" s="49">
        <f t="shared" si="4"/>
        <v>246</v>
      </c>
      <c r="AI22" s="49">
        <f t="shared" si="5"/>
        <v>189</v>
      </c>
      <c r="AJ22" s="49">
        <f t="shared" si="6"/>
        <v>0</v>
      </c>
      <c r="AK22" s="49">
        <f t="shared" si="7"/>
        <v>0</v>
      </c>
      <c r="AL22" s="49">
        <f t="shared" si="8"/>
        <v>0</v>
      </c>
      <c r="AM22" s="49">
        <f t="shared" si="9"/>
        <v>0</v>
      </c>
      <c r="AN22" s="49">
        <f t="shared" si="10"/>
        <v>0</v>
      </c>
      <c r="AO22" s="49">
        <f t="shared" si="11"/>
        <v>0</v>
      </c>
    </row>
    <row r="23" spans="1:41">
      <c r="A23" s="13">
        <v>13</v>
      </c>
      <c r="B23" s="97" t="s">
        <v>134</v>
      </c>
      <c r="C23" s="97" t="s">
        <v>135</v>
      </c>
      <c r="D23" s="164">
        <v>2007</v>
      </c>
      <c r="E23" s="97" t="s">
        <v>44</v>
      </c>
      <c r="F23" s="22">
        <v>83</v>
      </c>
      <c r="G23" s="110">
        <v>100</v>
      </c>
      <c r="H23" s="57">
        <v>92</v>
      </c>
      <c r="I23" s="127">
        <v>78</v>
      </c>
      <c r="J23" s="133">
        <v>110</v>
      </c>
      <c r="K23" s="127">
        <v>95</v>
      </c>
      <c r="L23" s="133">
        <v>100</v>
      </c>
      <c r="M23" s="206">
        <v>105</v>
      </c>
      <c r="N23" s="22"/>
      <c r="O23" s="110"/>
      <c r="P23" s="22"/>
      <c r="Q23" s="110"/>
      <c r="R23" s="71"/>
      <c r="S23" s="89"/>
      <c r="T23" s="48"/>
      <c r="U23" s="127"/>
      <c r="V23" s="22"/>
      <c r="W23" s="28">
        <f t="shared" si="0"/>
        <v>0</v>
      </c>
      <c r="X23" s="73">
        <f t="shared" si="1"/>
        <v>763</v>
      </c>
      <c r="Y23" s="73">
        <f t="shared" si="2"/>
        <v>593</v>
      </c>
      <c r="AA23" s="17"/>
      <c r="AG23" s="49">
        <f t="shared" si="3"/>
        <v>183</v>
      </c>
      <c r="AH23" s="49">
        <f t="shared" si="4"/>
        <v>170</v>
      </c>
      <c r="AI23" s="49">
        <f t="shared" si="5"/>
        <v>205</v>
      </c>
      <c r="AJ23" s="49">
        <f t="shared" si="6"/>
        <v>205</v>
      </c>
      <c r="AK23" s="49">
        <f t="shared" si="7"/>
        <v>0</v>
      </c>
      <c r="AL23" s="49">
        <f t="shared" si="8"/>
        <v>0</v>
      </c>
      <c r="AM23" s="49">
        <f t="shared" si="9"/>
        <v>0</v>
      </c>
      <c r="AN23" s="49">
        <f t="shared" si="10"/>
        <v>0</v>
      </c>
      <c r="AO23" s="49">
        <f t="shared" si="11"/>
        <v>0</v>
      </c>
    </row>
    <row r="24" spans="1:41">
      <c r="A24" s="13">
        <v>14</v>
      </c>
      <c r="B24" s="97" t="s">
        <v>161</v>
      </c>
      <c r="C24" s="97" t="s">
        <v>85</v>
      </c>
      <c r="D24" s="164">
        <v>2008</v>
      </c>
      <c r="E24" s="97" t="s">
        <v>51</v>
      </c>
      <c r="F24" s="22">
        <v>95</v>
      </c>
      <c r="G24" s="110">
        <v>83</v>
      </c>
      <c r="H24" s="57">
        <v>72</v>
      </c>
      <c r="I24" s="127">
        <v>74</v>
      </c>
      <c r="J24" s="22">
        <v>83</v>
      </c>
      <c r="K24" s="110">
        <v>89</v>
      </c>
      <c r="L24" s="133">
        <v>136</v>
      </c>
      <c r="M24" s="206">
        <v>92</v>
      </c>
      <c r="N24" s="22"/>
      <c r="O24" s="110"/>
      <c r="P24" s="22"/>
      <c r="Q24" s="110"/>
      <c r="R24" s="71"/>
      <c r="S24" s="89"/>
      <c r="T24" s="47"/>
      <c r="U24" s="110"/>
      <c r="V24" s="22"/>
      <c r="W24" s="28">
        <f t="shared" si="0"/>
        <v>0</v>
      </c>
      <c r="X24" s="73">
        <f t="shared" si="1"/>
        <v>724</v>
      </c>
      <c r="Y24" s="73">
        <f t="shared" si="2"/>
        <v>578</v>
      </c>
      <c r="AA24" s="17"/>
      <c r="AG24" s="49">
        <f t="shared" si="3"/>
        <v>178</v>
      </c>
      <c r="AH24" s="49">
        <f t="shared" si="4"/>
        <v>146</v>
      </c>
      <c r="AI24" s="49">
        <f t="shared" si="5"/>
        <v>172</v>
      </c>
      <c r="AJ24" s="49">
        <f t="shared" si="6"/>
        <v>228</v>
      </c>
      <c r="AK24" s="49">
        <f t="shared" si="7"/>
        <v>0</v>
      </c>
      <c r="AL24" s="49">
        <f t="shared" si="8"/>
        <v>0</v>
      </c>
      <c r="AM24" s="49">
        <f t="shared" si="9"/>
        <v>0</v>
      </c>
      <c r="AN24" s="49">
        <f t="shared" si="10"/>
        <v>0</v>
      </c>
      <c r="AO24" s="49">
        <f t="shared" si="11"/>
        <v>0</v>
      </c>
    </row>
    <row r="25" spans="1:41">
      <c r="A25" s="13">
        <v>15</v>
      </c>
      <c r="B25" s="97" t="s">
        <v>127</v>
      </c>
      <c r="C25" s="97" t="s">
        <v>118</v>
      </c>
      <c r="D25" s="164">
        <v>2007</v>
      </c>
      <c r="E25" s="97" t="s">
        <v>51</v>
      </c>
      <c r="F25" s="22">
        <v>115</v>
      </c>
      <c r="G25" s="110">
        <v>120</v>
      </c>
      <c r="H25" s="57">
        <v>80</v>
      </c>
      <c r="I25" s="127">
        <v>76</v>
      </c>
      <c r="J25" s="133">
        <v>78</v>
      </c>
      <c r="K25" s="127">
        <v>74</v>
      </c>
      <c r="L25" s="133"/>
      <c r="M25" s="206"/>
      <c r="N25" s="22"/>
      <c r="O25" s="110"/>
      <c r="P25" s="22"/>
      <c r="Q25" s="110"/>
      <c r="R25" s="71"/>
      <c r="S25" s="89"/>
      <c r="T25" s="48"/>
      <c r="U25" s="127"/>
      <c r="V25" s="22"/>
      <c r="W25" s="28">
        <f t="shared" si="0"/>
        <v>0</v>
      </c>
      <c r="X25" s="73">
        <f t="shared" si="1"/>
        <v>543</v>
      </c>
      <c r="Y25" s="73">
        <f t="shared" si="2"/>
        <v>543</v>
      </c>
      <c r="AA25" s="17"/>
      <c r="AG25" s="49">
        <f t="shared" si="3"/>
        <v>235</v>
      </c>
      <c r="AH25" s="49">
        <f t="shared" si="4"/>
        <v>156</v>
      </c>
      <c r="AI25" s="49">
        <f t="shared" si="5"/>
        <v>152</v>
      </c>
      <c r="AJ25" s="49">
        <f t="shared" si="6"/>
        <v>0</v>
      </c>
      <c r="AK25" s="49">
        <f t="shared" si="7"/>
        <v>0</v>
      </c>
      <c r="AL25" s="49">
        <f t="shared" si="8"/>
        <v>0</v>
      </c>
      <c r="AM25" s="49">
        <f t="shared" si="9"/>
        <v>0</v>
      </c>
      <c r="AN25" s="49">
        <f t="shared" si="10"/>
        <v>0</v>
      </c>
      <c r="AO25" s="49">
        <f t="shared" si="11"/>
        <v>0</v>
      </c>
    </row>
    <row r="26" spans="1:41">
      <c r="A26" s="13">
        <v>16</v>
      </c>
      <c r="B26" s="97" t="s">
        <v>66</v>
      </c>
      <c r="C26" s="97" t="s">
        <v>99</v>
      </c>
      <c r="D26" s="164">
        <v>2008</v>
      </c>
      <c r="E26" s="97" t="s">
        <v>63</v>
      </c>
      <c r="F26" s="22">
        <v>89</v>
      </c>
      <c r="G26" s="110">
        <v>86</v>
      </c>
      <c r="H26" s="57">
        <v>78</v>
      </c>
      <c r="I26" s="127">
        <v>89</v>
      </c>
      <c r="J26" s="22">
        <v>95</v>
      </c>
      <c r="K26" s="110">
        <v>86</v>
      </c>
      <c r="L26" s="133">
        <v>89</v>
      </c>
      <c r="M26" s="206">
        <v>95</v>
      </c>
      <c r="N26" s="22"/>
      <c r="O26" s="110"/>
      <c r="P26" s="22"/>
      <c r="Q26" s="110"/>
      <c r="R26" s="71"/>
      <c r="S26" s="89"/>
      <c r="T26" s="47"/>
      <c r="U26" s="110"/>
      <c r="V26" s="22"/>
      <c r="W26" s="28">
        <f t="shared" si="0"/>
        <v>0</v>
      </c>
      <c r="X26" s="73">
        <f t="shared" si="1"/>
        <v>707</v>
      </c>
      <c r="Y26" s="73">
        <f t="shared" si="2"/>
        <v>540</v>
      </c>
      <c r="AA26" s="17"/>
      <c r="AG26" s="49">
        <f t="shared" si="3"/>
        <v>175</v>
      </c>
      <c r="AH26" s="49">
        <f t="shared" si="4"/>
        <v>167</v>
      </c>
      <c r="AI26" s="49">
        <f t="shared" si="5"/>
        <v>181</v>
      </c>
      <c r="AJ26" s="49">
        <f t="shared" si="6"/>
        <v>184</v>
      </c>
      <c r="AK26" s="49">
        <f t="shared" si="7"/>
        <v>0</v>
      </c>
      <c r="AL26" s="49">
        <f t="shared" si="8"/>
        <v>0</v>
      </c>
      <c r="AM26" s="49">
        <f t="shared" si="9"/>
        <v>0</v>
      </c>
      <c r="AN26" s="49">
        <f t="shared" si="10"/>
        <v>0</v>
      </c>
      <c r="AO26" s="49">
        <f t="shared" si="11"/>
        <v>0</v>
      </c>
    </row>
    <row r="27" spans="1:41">
      <c r="A27" s="13">
        <v>17</v>
      </c>
      <c r="B27" s="97" t="s">
        <v>93</v>
      </c>
      <c r="C27" s="97" t="s">
        <v>94</v>
      </c>
      <c r="D27" s="164">
        <v>2008</v>
      </c>
      <c r="E27" s="97" t="s">
        <v>63</v>
      </c>
      <c r="F27" s="22">
        <v>92</v>
      </c>
      <c r="G27" s="110">
        <v>115</v>
      </c>
      <c r="H27" s="57">
        <v>74</v>
      </c>
      <c r="I27" s="127">
        <v>80</v>
      </c>
      <c r="J27" s="133">
        <v>76</v>
      </c>
      <c r="K27" s="127">
        <v>76</v>
      </c>
      <c r="L27" s="133">
        <v>80</v>
      </c>
      <c r="M27" s="206">
        <v>86</v>
      </c>
      <c r="N27" s="22"/>
      <c r="O27" s="110"/>
      <c r="P27" s="22"/>
      <c r="Q27" s="110"/>
      <c r="R27" s="71"/>
      <c r="S27" s="89"/>
      <c r="T27" s="48"/>
      <c r="U27" s="127"/>
      <c r="V27" s="22"/>
      <c r="W27" s="28">
        <f t="shared" si="0"/>
        <v>0</v>
      </c>
      <c r="X27" s="73">
        <f t="shared" si="1"/>
        <v>679</v>
      </c>
      <c r="Y27" s="73">
        <f t="shared" si="2"/>
        <v>527</v>
      </c>
      <c r="AA27" s="17"/>
      <c r="AG27" s="49">
        <f t="shared" si="3"/>
        <v>207</v>
      </c>
      <c r="AH27" s="49">
        <f t="shared" si="4"/>
        <v>154</v>
      </c>
      <c r="AI27" s="49">
        <f t="shared" si="5"/>
        <v>152</v>
      </c>
      <c r="AJ27" s="49">
        <f t="shared" si="6"/>
        <v>166</v>
      </c>
      <c r="AK27" s="49">
        <f t="shared" si="7"/>
        <v>0</v>
      </c>
      <c r="AL27" s="49">
        <f t="shared" si="8"/>
        <v>0</v>
      </c>
      <c r="AM27" s="49">
        <f t="shared" si="9"/>
        <v>0</v>
      </c>
      <c r="AN27" s="49">
        <f t="shared" si="10"/>
        <v>0</v>
      </c>
      <c r="AO27" s="49">
        <f t="shared" si="11"/>
        <v>0</v>
      </c>
    </row>
    <row r="28" spans="1:41">
      <c r="A28" s="13">
        <v>18</v>
      </c>
      <c r="B28" s="170" t="s">
        <v>272</v>
      </c>
      <c r="C28" s="170" t="s">
        <v>273</v>
      </c>
      <c r="D28" s="164">
        <v>2007</v>
      </c>
      <c r="E28" s="173" t="s">
        <v>63</v>
      </c>
      <c r="F28" s="22"/>
      <c r="G28" s="110"/>
      <c r="H28" s="57">
        <v>110</v>
      </c>
      <c r="I28" s="127">
        <v>70</v>
      </c>
      <c r="J28" s="22">
        <v>80</v>
      </c>
      <c r="K28" s="110">
        <v>80</v>
      </c>
      <c r="L28" s="133">
        <v>86</v>
      </c>
      <c r="M28" s="206">
        <v>80</v>
      </c>
      <c r="N28" s="22"/>
      <c r="O28" s="110"/>
      <c r="P28" s="22"/>
      <c r="Q28" s="110"/>
      <c r="R28" s="71"/>
      <c r="S28" s="89"/>
      <c r="T28" s="47"/>
      <c r="U28" s="110"/>
      <c r="V28" s="22"/>
      <c r="W28" s="28">
        <f t="shared" si="0"/>
        <v>0</v>
      </c>
      <c r="X28" s="73">
        <f t="shared" si="1"/>
        <v>506</v>
      </c>
      <c r="Y28" s="73">
        <f t="shared" si="2"/>
        <v>506</v>
      </c>
      <c r="AA28" s="17"/>
      <c r="AG28" s="49">
        <f t="shared" si="3"/>
        <v>0</v>
      </c>
      <c r="AH28" s="49">
        <f t="shared" si="4"/>
        <v>180</v>
      </c>
      <c r="AI28" s="49">
        <f t="shared" si="5"/>
        <v>160</v>
      </c>
      <c r="AJ28" s="49">
        <f t="shared" si="6"/>
        <v>166</v>
      </c>
      <c r="AK28" s="49">
        <f t="shared" si="7"/>
        <v>0</v>
      </c>
      <c r="AL28" s="49">
        <f t="shared" si="8"/>
        <v>0</v>
      </c>
      <c r="AM28" s="49">
        <f t="shared" si="9"/>
        <v>0</v>
      </c>
      <c r="AN28" s="49">
        <f t="shared" si="10"/>
        <v>0</v>
      </c>
      <c r="AO28" s="49">
        <f t="shared" si="11"/>
        <v>0</v>
      </c>
    </row>
    <row r="29" spans="1:41">
      <c r="A29" s="45">
        <v>19</v>
      </c>
      <c r="B29" s="170" t="s">
        <v>270</v>
      </c>
      <c r="C29" s="170" t="s">
        <v>271</v>
      </c>
      <c r="D29" s="164">
        <v>2007</v>
      </c>
      <c r="E29" s="173" t="s">
        <v>86</v>
      </c>
      <c r="F29" s="22"/>
      <c r="G29" s="44"/>
      <c r="H29" s="57">
        <v>86</v>
      </c>
      <c r="I29" s="127">
        <v>152</v>
      </c>
      <c r="J29" s="22">
        <v>100</v>
      </c>
      <c r="K29" s="110">
        <v>110</v>
      </c>
      <c r="L29" s="133"/>
      <c r="M29" s="206"/>
      <c r="N29" s="22"/>
      <c r="O29" s="110"/>
      <c r="P29" s="22"/>
      <c r="Q29" s="110"/>
      <c r="R29" s="71"/>
      <c r="S29" s="89"/>
      <c r="T29" s="47"/>
      <c r="U29" s="110"/>
      <c r="V29" s="22"/>
      <c r="W29" s="28">
        <f t="shared" si="0"/>
        <v>0</v>
      </c>
      <c r="X29" s="73">
        <f t="shared" si="1"/>
        <v>448</v>
      </c>
      <c r="Y29" s="73">
        <f t="shared" si="2"/>
        <v>448</v>
      </c>
      <c r="AA29" s="17"/>
      <c r="AG29" s="49">
        <f t="shared" si="3"/>
        <v>0</v>
      </c>
      <c r="AH29" s="49">
        <f t="shared" si="4"/>
        <v>238</v>
      </c>
      <c r="AI29" s="49">
        <f t="shared" si="5"/>
        <v>210</v>
      </c>
      <c r="AJ29" s="49">
        <f t="shared" si="6"/>
        <v>0</v>
      </c>
      <c r="AK29" s="49">
        <f t="shared" si="7"/>
        <v>0</v>
      </c>
      <c r="AL29" s="49">
        <f t="shared" si="8"/>
        <v>0</v>
      </c>
      <c r="AM29" s="49">
        <f t="shared" si="9"/>
        <v>0</v>
      </c>
      <c r="AN29" s="49">
        <f t="shared" si="10"/>
        <v>0</v>
      </c>
      <c r="AO29" s="49">
        <f t="shared" si="11"/>
        <v>0</v>
      </c>
    </row>
    <row r="30" spans="1:41">
      <c r="A30" s="45">
        <v>20</v>
      </c>
      <c r="B30" s="213" t="s">
        <v>297</v>
      </c>
      <c r="C30" s="167" t="s">
        <v>331</v>
      </c>
      <c r="D30" s="164">
        <v>2008</v>
      </c>
      <c r="E30" s="167" t="s">
        <v>248</v>
      </c>
      <c r="F30" s="22"/>
      <c r="G30" s="110"/>
      <c r="H30" s="57"/>
      <c r="I30" s="110"/>
      <c r="J30" s="22">
        <v>128</v>
      </c>
      <c r="K30" s="110">
        <v>92</v>
      </c>
      <c r="L30" s="133">
        <v>92</v>
      </c>
      <c r="M30" s="206">
        <v>110</v>
      </c>
      <c r="N30" s="22"/>
      <c r="O30" s="110"/>
      <c r="P30" s="22"/>
      <c r="Q30" s="110"/>
      <c r="R30" s="71"/>
      <c r="S30" s="89"/>
      <c r="T30" s="47"/>
      <c r="U30" s="110"/>
      <c r="V30" s="22"/>
      <c r="W30" s="28">
        <f t="shared" si="0"/>
        <v>0</v>
      </c>
      <c r="X30" s="73">
        <f t="shared" si="1"/>
        <v>422</v>
      </c>
      <c r="Y30" s="73">
        <f t="shared" si="2"/>
        <v>422</v>
      </c>
      <c r="AA30" s="17"/>
      <c r="AG30" s="49">
        <f t="shared" si="3"/>
        <v>0</v>
      </c>
      <c r="AH30" s="49">
        <f t="shared" si="4"/>
        <v>0</v>
      </c>
      <c r="AI30" s="49">
        <f t="shared" si="5"/>
        <v>220</v>
      </c>
      <c r="AJ30" s="49">
        <f t="shared" si="6"/>
        <v>202</v>
      </c>
      <c r="AK30" s="49">
        <f t="shared" si="7"/>
        <v>0</v>
      </c>
      <c r="AL30" s="49">
        <f t="shared" si="8"/>
        <v>0</v>
      </c>
      <c r="AM30" s="49">
        <f t="shared" si="9"/>
        <v>0</v>
      </c>
      <c r="AN30" s="49">
        <f t="shared" si="10"/>
        <v>0</v>
      </c>
      <c r="AO30" s="49">
        <f t="shared" si="11"/>
        <v>0</v>
      </c>
    </row>
    <row r="31" spans="1:41">
      <c r="A31" s="13">
        <v>21</v>
      </c>
      <c r="B31" s="214" t="s">
        <v>300</v>
      </c>
      <c r="C31" s="156" t="s">
        <v>332</v>
      </c>
      <c r="D31" s="164">
        <v>2007</v>
      </c>
      <c r="E31" s="156" t="s">
        <v>63</v>
      </c>
      <c r="F31" s="22"/>
      <c r="G31" s="110"/>
      <c r="H31" s="57"/>
      <c r="I31" s="110"/>
      <c r="J31" s="22">
        <v>92</v>
      </c>
      <c r="K31" s="110">
        <v>83</v>
      </c>
      <c r="L31" s="133">
        <v>120</v>
      </c>
      <c r="M31" s="206">
        <v>100</v>
      </c>
      <c r="N31" s="22"/>
      <c r="O31" s="110"/>
      <c r="P31" s="22"/>
      <c r="Q31" s="110"/>
      <c r="R31" s="71"/>
      <c r="S31" s="89"/>
      <c r="T31" s="47"/>
      <c r="U31" s="110"/>
      <c r="V31" s="22"/>
      <c r="W31" s="28">
        <f t="shared" si="0"/>
        <v>0</v>
      </c>
      <c r="X31" s="73">
        <f t="shared" si="1"/>
        <v>395</v>
      </c>
      <c r="Y31" s="73">
        <f t="shared" si="2"/>
        <v>395</v>
      </c>
      <c r="AA31" s="17"/>
      <c r="AG31" s="49">
        <f t="shared" ref="AG31:AG60" si="12">F31+G31</f>
        <v>0</v>
      </c>
      <c r="AH31" s="49">
        <f t="shared" si="4"/>
        <v>0</v>
      </c>
      <c r="AI31" s="49">
        <f t="shared" si="5"/>
        <v>175</v>
      </c>
      <c r="AJ31" s="49">
        <f t="shared" si="6"/>
        <v>220</v>
      </c>
      <c r="AK31" s="49">
        <f t="shared" si="7"/>
        <v>0</v>
      </c>
      <c r="AL31" s="49">
        <f t="shared" si="8"/>
        <v>0</v>
      </c>
      <c r="AM31" s="49">
        <f t="shared" si="9"/>
        <v>0</v>
      </c>
      <c r="AN31" s="49">
        <f t="shared" si="10"/>
        <v>0</v>
      </c>
      <c r="AO31" s="49">
        <f t="shared" si="11"/>
        <v>0</v>
      </c>
    </row>
    <row r="32" spans="1:41">
      <c r="A32" s="13">
        <v>22</v>
      </c>
      <c r="B32" s="99" t="s">
        <v>115</v>
      </c>
      <c r="C32" s="99" t="s">
        <v>72</v>
      </c>
      <c r="D32" s="164">
        <v>2007</v>
      </c>
      <c r="E32" s="99" t="s">
        <v>116</v>
      </c>
      <c r="F32" s="22">
        <v>191</v>
      </c>
      <c r="G32" s="110">
        <v>202</v>
      </c>
      <c r="H32" s="57"/>
      <c r="I32" s="127"/>
      <c r="J32" s="133"/>
      <c r="K32" s="127"/>
      <c r="L32" s="133"/>
      <c r="M32" s="206"/>
      <c r="N32" s="22"/>
      <c r="O32" s="110"/>
      <c r="P32" s="22"/>
      <c r="Q32" s="110"/>
      <c r="R32" s="75"/>
      <c r="S32" s="78"/>
      <c r="T32" s="48"/>
      <c r="U32" s="127"/>
      <c r="V32" s="22"/>
      <c r="W32" s="28">
        <f t="shared" si="0"/>
        <v>0</v>
      </c>
      <c r="X32" s="73">
        <f t="shared" si="1"/>
        <v>393</v>
      </c>
      <c r="Y32" s="73">
        <f t="shared" si="2"/>
        <v>393</v>
      </c>
      <c r="AA32" s="17"/>
      <c r="AG32" s="49">
        <f t="shared" si="12"/>
        <v>393</v>
      </c>
      <c r="AH32" s="49">
        <f t="shared" si="4"/>
        <v>0</v>
      </c>
      <c r="AI32" s="49">
        <f t="shared" si="5"/>
        <v>0</v>
      </c>
      <c r="AJ32" s="49">
        <f t="shared" si="6"/>
        <v>0</v>
      </c>
      <c r="AK32" s="49">
        <f t="shared" si="7"/>
        <v>0</v>
      </c>
      <c r="AL32" s="49">
        <f t="shared" si="8"/>
        <v>0</v>
      </c>
      <c r="AM32" s="49">
        <f t="shared" si="9"/>
        <v>0</v>
      </c>
      <c r="AN32" s="49">
        <f t="shared" si="10"/>
        <v>0</v>
      </c>
      <c r="AO32" s="49">
        <f t="shared" si="11"/>
        <v>0</v>
      </c>
    </row>
    <row r="33" spans="1:41">
      <c r="A33" s="13">
        <v>23</v>
      </c>
      <c r="B33" s="97" t="s">
        <v>43</v>
      </c>
      <c r="C33" s="97" t="s">
        <v>91</v>
      </c>
      <c r="D33" s="164">
        <v>2008</v>
      </c>
      <c r="E33" s="97" t="s">
        <v>92</v>
      </c>
      <c r="F33" s="22">
        <v>152</v>
      </c>
      <c r="G33" s="110">
        <v>191</v>
      </c>
      <c r="H33" s="57"/>
      <c r="I33" s="127"/>
      <c r="J33" s="133"/>
      <c r="K33" s="127"/>
      <c r="L33" s="133"/>
      <c r="M33" s="206"/>
      <c r="N33" s="22"/>
      <c r="O33" s="110"/>
      <c r="P33" s="22"/>
      <c r="Q33" s="110"/>
      <c r="R33" s="75"/>
      <c r="S33" s="78"/>
      <c r="T33" s="48"/>
      <c r="U33" s="127"/>
      <c r="V33" s="22"/>
      <c r="W33" s="28">
        <f t="shared" si="0"/>
        <v>0</v>
      </c>
      <c r="X33" s="73">
        <f t="shared" si="1"/>
        <v>343</v>
      </c>
      <c r="Y33" s="73">
        <f t="shared" si="2"/>
        <v>343</v>
      </c>
      <c r="AA33" s="17"/>
      <c r="AG33" s="49">
        <f t="shared" si="12"/>
        <v>343</v>
      </c>
      <c r="AH33" s="49">
        <f t="shared" si="4"/>
        <v>0</v>
      </c>
      <c r="AI33" s="49">
        <f t="shared" si="5"/>
        <v>0</v>
      </c>
      <c r="AJ33" s="49">
        <f t="shared" si="6"/>
        <v>0</v>
      </c>
      <c r="AK33" s="49">
        <f t="shared" si="7"/>
        <v>0</v>
      </c>
      <c r="AL33" s="49">
        <f t="shared" si="8"/>
        <v>0</v>
      </c>
      <c r="AM33" s="49">
        <f t="shared" si="9"/>
        <v>0</v>
      </c>
      <c r="AN33" s="49">
        <f t="shared" si="10"/>
        <v>0</v>
      </c>
      <c r="AO33" s="49">
        <f t="shared" si="11"/>
        <v>0</v>
      </c>
    </row>
    <row r="34" spans="1:41">
      <c r="A34" s="13">
        <v>24</v>
      </c>
      <c r="B34" s="170" t="s">
        <v>266</v>
      </c>
      <c r="C34" s="170" t="s">
        <v>130</v>
      </c>
      <c r="D34" s="164">
        <v>2007</v>
      </c>
      <c r="E34" s="173" t="s">
        <v>250</v>
      </c>
      <c r="F34" s="122"/>
      <c r="G34" s="109"/>
      <c r="H34" s="57">
        <v>161</v>
      </c>
      <c r="I34" s="127">
        <v>171</v>
      </c>
      <c r="J34" s="22"/>
      <c r="K34" s="110"/>
      <c r="L34" s="133"/>
      <c r="M34" s="206"/>
      <c r="N34" s="22"/>
      <c r="O34" s="110"/>
      <c r="P34" s="22"/>
      <c r="Q34" s="110"/>
      <c r="R34" s="71"/>
      <c r="S34" s="89"/>
      <c r="T34" s="47"/>
      <c r="U34" s="110"/>
      <c r="V34" s="22"/>
      <c r="W34" s="28">
        <f t="shared" si="0"/>
        <v>0</v>
      </c>
      <c r="X34" s="73">
        <f t="shared" si="1"/>
        <v>332</v>
      </c>
      <c r="Y34" s="73">
        <f t="shared" si="2"/>
        <v>332</v>
      </c>
      <c r="AA34" s="17"/>
      <c r="AG34" s="49">
        <f t="shared" si="12"/>
        <v>0</v>
      </c>
      <c r="AH34" s="49">
        <f t="shared" si="4"/>
        <v>332</v>
      </c>
      <c r="AI34" s="49">
        <f t="shared" si="5"/>
        <v>0</v>
      </c>
      <c r="AJ34" s="49">
        <f t="shared" si="6"/>
        <v>0</v>
      </c>
      <c r="AK34" s="49">
        <f t="shared" si="7"/>
        <v>0</v>
      </c>
      <c r="AL34" s="49">
        <f t="shared" si="8"/>
        <v>0</v>
      </c>
      <c r="AM34" s="49">
        <f t="shared" si="9"/>
        <v>0</v>
      </c>
      <c r="AN34" s="49">
        <f t="shared" si="10"/>
        <v>0</v>
      </c>
      <c r="AO34" s="49">
        <f t="shared" si="11"/>
        <v>0</v>
      </c>
    </row>
    <row r="35" spans="1:41">
      <c r="A35" s="13">
        <v>25</v>
      </c>
      <c r="B35" s="121" t="s">
        <v>64</v>
      </c>
      <c r="C35" s="97" t="s">
        <v>276</v>
      </c>
      <c r="D35" s="164">
        <v>2008</v>
      </c>
      <c r="E35" s="120" t="s">
        <v>227</v>
      </c>
      <c r="F35" s="22">
        <v>181</v>
      </c>
      <c r="G35" s="110">
        <v>144</v>
      </c>
      <c r="H35" s="22"/>
      <c r="I35" s="127"/>
      <c r="J35" s="133"/>
      <c r="K35" s="127"/>
      <c r="L35" s="133"/>
      <c r="M35" s="206"/>
      <c r="N35" s="22"/>
      <c r="O35" s="110"/>
      <c r="P35" s="22"/>
      <c r="Q35" s="110"/>
      <c r="R35" s="71"/>
      <c r="S35" s="89"/>
      <c r="T35" s="48"/>
      <c r="U35" s="127"/>
      <c r="V35" s="22"/>
      <c r="W35" s="28">
        <f t="shared" si="0"/>
        <v>0</v>
      </c>
      <c r="X35" s="73">
        <f t="shared" si="1"/>
        <v>325</v>
      </c>
      <c r="Y35" s="73">
        <f t="shared" si="2"/>
        <v>325</v>
      </c>
      <c r="AA35" s="17"/>
      <c r="AG35" s="49">
        <f t="shared" si="12"/>
        <v>325</v>
      </c>
      <c r="AH35" s="49">
        <f t="shared" si="4"/>
        <v>0</v>
      </c>
      <c r="AI35" s="49">
        <f t="shared" si="5"/>
        <v>0</v>
      </c>
      <c r="AJ35" s="49">
        <f t="shared" si="6"/>
        <v>0</v>
      </c>
      <c r="AK35" s="49">
        <f t="shared" si="7"/>
        <v>0</v>
      </c>
      <c r="AL35" s="49">
        <f t="shared" si="8"/>
        <v>0</v>
      </c>
      <c r="AM35" s="49">
        <f t="shared" si="9"/>
        <v>0</v>
      </c>
      <c r="AN35" s="49">
        <f t="shared" si="10"/>
        <v>0</v>
      </c>
      <c r="AO35" s="49">
        <f t="shared" si="11"/>
        <v>0</v>
      </c>
    </row>
    <row r="36" spans="1:41">
      <c r="A36" s="13">
        <v>26</v>
      </c>
      <c r="B36" s="199" t="s">
        <v>301</v>
      </c>
      <c r="C36" s="167" t="s">
        <v>288</v>
      </c>
      <c r="D36" s="164">
        <v>2008</v>
      </c>
      <c r="E36" s="168" t="s">
        <v>51</v>
      </c>
      <c r="F36" s="22"/>
      <c r="G36" s="110"/>
      <c r="H36" s="22"/>
      <c r="I36" s="110"/>
      <c r="J36" s="22">
        <v>72</v>
      </c>
      <c r="K36" s="110">
        <v>78</v>
      </c>
      <c r="L36" s="133">
        <v>83</v>
      </c>
      <c r="M36" s="206">
        <v>83</v>
      </c>
      <c r="N36" s="22"/>
      <c r="O36" s="110"/>
      <c r="P36" s="22"/>
      <c r="Q36" s="110"/>
      <c r="R36" s="71"/>
      <c r="S36" s="89"/>
      <c r="T36" s="47"/>
      <c r="U36" s="110"/>
      <c r="V36" s="22"/>
      <c r="W36" s="28">
        <f t="shared" si="0"/>
        <v>0</v>
      </c>
      <c r="X36" s="73">
        <f t="shared" si="1"/>
        <v>316</v>
      </c>
      <c r="Y36" s="73">
        <f t="shared" si="2"/>
        <v>316</v>
      </c>
      <c r="AA36" s="17"/>
      <c r="AG36" s="49">
        <f t="shared" si="12"/>
        <v>0</v>
      </c>
      <c r="AH36" s="49">
        <f t="shared" si="4"/>
        <v>0</v>
      </c>
      <c r="AI36" s="49">
        <f t="shared" si="5"/>
        <v>150</v>
      </c>
      <c r="AJ36" s="49">
        <f t="shared" si="6"/>
        <v>166</v>
      </c>
      <c r="AK36" s="49">
        <f t="shared" si="7"/>
        <v>0</v>
      </c>
      <c r="AL36" s="49">
        <f t="shared" si="8"/>
        <v>0</v>
      </c>
      <c r="AM36" s="49">
        <f t="shared" si="9"/>
        <v>0</v>
      </c>
      <c r="AN36" s="49">
        <f t="shared" si="10"/>
        <v>0</v>
      </c>
      <c r="AO36" s="49">
        <f t="shared" si="11"/>
        <v>0</v>
      </c>
    </row>
    <row r="37" spans="1:41">
      <c r="A37" s="13">
        <v>27</v>
      </c>
      <c r="B37" s="199" t="s">
        <v>303</v>
      </c>
      <c r="C37" s="167" t="s">
        <v>281</v>
      </c>
      <c r="D37" s="164">
        <v>2007</v>
      </c>
      <c r="E37" s="168" t="s">
        <v>112</v>
      </c>
      <c r="F37" s="22"/>
      <c r="G37" s="110"/>
      <c r="H37" s="22"/>
      <c r="I37" s="110"/>
      <c r="J37" s="22">
        <v>68</v>
      </c>
      <c r="K37" s="110">
        <v>68</v>
      </c>
      <c r="L37" s="133">
        <v>78</v>
      </c>
      <c r="M37" s="206">
        <v>78</v>
      </c>
      <c r="N37" s="22"/>
      <c r="O37" s="110"/>
      <c r="P37" s="22"/>
      <c r="Q37" s="110"/>
      <c r="R37" s="71"/>
      <c r="S37" s="89"/>
      <c r="T37" s="47"/>
      <c r="U37" s="110"/>
      <c r="V37" s="22"/>
      <c r="W37" s="28">
        <f t="shared" si="0"/>
        <v>0</v>
      </c>
      <c r="X37" s="73">
        <f t="shared" si="1"/>
        <v>292</v>
      </c>
      <c r="Y37" s="73">
        <f t="shared" si="2"/>
        <v>292</v>
      </c>
      <c r="AA37" s="17"/>
      <c r="AG37" s="49">
        <f t="shared" si="12"/>
        <v>0</v>
      </c>
      <c r="AH37" s="49">
        <f t="shared" si="4"/>
        <v>0</v>
      </c>
      <c r="AI37" s="49">
        <f t="shared" si="5"/>
        <v>136</v>
      </c>
      <c r="AJ37" s="49">
        <f t="shared" si="6"/>
        <v>156</v>
      </c>
      <c r="AK37" s="49">
        <f t="shared" si="7"/>
        <v>0</v>
      </c>
      <c r="AL37" s="49">
        <f t="shared" si="8"/>
        <v>0</v>
      </c>
      <c r="AM37" s="49">
        <f t="shared" si="9"/>
        <v>0</v>
      </c>
      <c r="AN37" s="49">
        <f t="shared" si="10"/>
        <v>0</v>
      </c>
      <c r="AO37" s="49">
        <f t="shared" si="11"/>
        <v>0</v>
      </c>
    </row>
    <row r="38" spans="1:41">
      <c r="A38" s="13">
        <v>28</v>
      </c>
      <c r="B38" s="177" t="s">
        <v>274</v>
      </c>
      <c r="C38" s="216" t="s">
        <v>275</v>
      </c>
      <c r="D38" s="181">
        <v>2007</v>
      </c>
      <c r="E38" s="178" t="s">
        <v>86</v>
      </c>
      <c r="F38" s="22"/>
      <c r="G38" s="110"/>
      <c r="H38" s="22">
        <v>70</v>
      </c>
      <c r="I38" s="127">
        <v>72</v>
      </c>
      <c r="J38" s="22">
        <v>74</v>
      </c>
      <c r="K38" s="110">
        <v>72</v>
      </c>
      <c r="L38" s="133"/>
      <c r="M38" s="206"/>
      <c r="N38" s="22"/>
      <c r="O38" s="110"/>
      <c r="P38" s="22"/>
      <c r="Q38" s="110"/>
      <c r="R38" s="71"/>
      <c r="S38" s="89"/>
      <c r="T38" s="47"/>
      <c r="U38" s="110"/>
      <c r="V38" s="22"/>
      <c r="W38" s="28">
        <f t="shared" si="0"/>
        <v>0</v>
      </c>
      <c r="X38" s="73">
        <f t="shared" si="1"/>
        <v>288</v>
      </c>
      <c r="Y38" s="73">
        <f t="shared" si="2"/>
        <v>288</v>
      </c>
      <c r="AA38" s="17"/>
      <c r="AG38" s="49">
        <f t="shared" si="12"/>
        <v>0</v>
      </c>
      <c r="AH38" s="49">
        <f t="shared" si="4"/>
        <v>142</v>
      </c>
      <c r="AI38" s="49">
        <f t="shared" si="5"/>
        <v>146</v>
      </c>
      <c r="AJ38" s="49">
        <f t="shared" si="6"/>
        <v>0</v>
      </c>
      <c r="AK38" s="49">
        <f t="shared" si="7"/>
        <v>0</v>
      </c>
      <c r="AL38" s="49">
        <f t="shared" si="8"/>
        <v>0</v>
      </c>
      <c r="AM38" s="49">
        <f t="shared" si="9"/>
        <v>0</v>
      </c>
      <c r="AN38" s="49">
        <f t="shared" si="10"/>
        <v>0</v>
      </c>
      <c r="AO38" s="49">
        <f t="shared" si="11"/>
        <v>0</v>
      </c>
    </row>
    <row r="39" spans="1:41">
      <c r="A39" s="13">
        <v>29</v>
      </c>
      <c r="B39" s="115" t="s">
        <v>298</v>
      </c>
      <c r="C39" s="156" t="s">
        <v>299</v>
      </c>
      <c r="D39" s="164">
        <v>2008</v>
      </c>
      <c r="E39" s="200" t="s">
        <v>51</v>
      </c>
      <c r="F39" s="22"/>
      <c r="G39" s="110"/>
      <c r="H39" s="22"/>
      <c r="I39" s="110"/>
      <c r="J39" s="22">
        <v>115</v>
      </c>
      <c r="K39" s="110">
        <v>105</v>
      </c>
      <c r="L39" s="133"/>
      <c r="M39" s="206"/>
      <c r="N39" s="22"/>
      <c r="O39" s="110"/>
      <c r="P39" s="22"/>
      <c r="Q39" s="110"/>
      <c r="R39" s="71"/>
      <c r="S39" s="89"/>
      <c r="T39" s="47"/>
      <c r="U39" s="110"/>
      <c r="V39" s="22"/>
      <c r="W39" s="28">
        <f t="shared" si="0"/>
        <v>0</v>
      </c>
      <c r="X39" s="73">
        <f t="shared" si="1"/>
        <v>220</v>
      </c>
      <c r="Y39" s="73">
        <f t="shared" si="2"/>
        <v>220</v>
      </c>
      <c r="AA39" s="17"/>
      <c r="AG39" s="49">
        <f t="shared" si="12"/>
        <v>0</v>
      </c>
      <c r="AH39" s="49">
        <f t="shared" si="4"/>
        <v>0</v>
      </c>
      <c r="AI39" s="49">
        <f t="shared" si="5"/>
        <v>220</v>
      </c>
      <c r="AJ39" s="49">
        <f t="shared" si="6"/>
        <v>0</v>
      </c>
      <c r="AK39" s="49">
        <f t="shared" si="7"/>
        <v>0</v>
      </c>
      <c r="AL39" s="49">
        <f t="shared" si="8"/>
        <v>0</v>
      </c>
      <c r="AM39" s="49">
        <f t="shared" si="9"/>
        <v>0</v>
      </c>
      <c r="AN39" s="49">
        <f t="shared" si="10"/>
        <v>0</v>
      </c>
      <c r="AO39" s="49">
        <f t="shared" si="11"/>
        <v>0</v>
      </c>
    </row>
    <row r="40" spans="1:41">
      <c r="A40" s="13">
        <v>30</v>
      </c>
      <c r="B40" s="215" t="s">
        <v>340</v>
      </c>
      <c r="C40" s="102" t="s">
        <v>276</v>
      </c>
      <c r="D40" s="164">
        <v>2007</v>
      </c>
      <c r="E40" s="217" t="s">
        <v>63</v>
      </c>
      <c r="F40" s="22"/>
      <c r="G40" s="110"/>
      <c r="H40" s="22"/>
      <c r="I40" s="110"/>
      <c r="J40" s="22"/>
      <c r="K40" s="110"/>
      <c r="L40" s="133">
        <v>110</v>
      </c>
      <c r="M40" s="206">
        <v>89</v>
      </c>
      <c r="N40" s="22"/>
      <c r="O40" s="110"/>
      <c r="P40" s="22"/>
      <c r="Q40" s="110"/>
      <c r="R40" s="71"/>
      <c r="S40" s="89"/>
      <c r="T40" s="47"/>
      <c r="U40" s="110"/>
      <c r="V40" s="22"/>
      <c r="W40" s="28">
        <f t="shared" si="0"/>
        <v>0</v>
      </c>
      <c r="X40" s="73">
        <f t="shared" si="1"/>
        <v>199</v>
      </c>
      <c r="Y40" s="73">
        <f t="shared" si="2"/>
        <v>199</v>
      </c>
      <c r="AA40" s="17"/>
      <c r="AG40" s="49">
        <f t="shared" si="12"/>
        <v>0</v>
      </c>
      <c r="AH40" s="49">
        <f t="shared" si="4"/>
        <v>0</v>
      </c>
      <c r="AI40" s="49">
        <f t="shared" si="5"/>
        <v>0</v>
      </c>
      <c r="AJ40" s="49">
        <f t="shared" si="6"/>
        <v>199</v>
      </c>
      <c r="AK40" s="49">
        <f t="shared" si="7"/>
        <v>0</v>
      </c>
      <c r="AL40" s="49">
        <f t="shared" si="8"/>
        <v>0</v>
      </c>
      <c r="AM40" s="49">
        <f t="shared" si="9"/>
        <v>0</v>
      </c>
      <c r="AN40" s="49">
        <f t="shared" si="10"/>
        <v>0</v>
      </c>
      <c r="AO40" s="49">
        <f t="shared" si="11"/>
        <v>0</v>
      </c>
    </row>
    <row r="41" spans="1:41">
      <c r="A41" s="13">
        <v>31</v>
      </c>
      <c r="B41" s="213" t="s">
        <v>302</v>
      </c>
      <c r="C41" s="167" t="s">
        <v>99</v>
      </c>
      <c r="D41" s="175">
        <v>2007</v>
      </c>
      <c r="E41" s="167" t="s">
        <v>51</v>
      </c>
      <c r="F41" s="22"/>
      <c r="G41" s="110"/>
      <c r="H41" s="22"/>
      <c r="I41" s="110"/>
      <c r="J41" s="22">
        <v>70</v>
      </c>
      <c r="K41" s="110">
        <v>70</v>
      </c>
      <c r="L41" s="133"/>
      <c r="M41" s="206"/>
      <c r="N41" s="22"/>
      <c r="O41" s="110"/>
      <c r="P41" s="22"/>
      <c r="Q41" s="110"/>
      <c r="R41" s="71"/>
      <c r="S41" s="89"/>
      <c r="T41" s="47"/>
      <c r="U41" s="110"/>
      <c r="V41" s="22"/>
      <c r="W41" s="28">
        <f t="shared" si="0"/>
        <v>0</v>
      </c>
      <c r="X41" s="73">
        <f t="shared" si="1"/>
        <v>140</v>
      </c>
      <c r="Y41" s="73">
        <f t="shared" si="2"/>
        <v>140</v>
      </c>
      <c r="AA41" s="17"/>
      <c r="AG41" s="49">
        <f>F41+G41</f>
        <v>0</v>
      </c>
      <c r="AH41" s="49">
        <f t="shared" si="4"/>
        <v>0</v>
      </c>
      <c r="AI41" s="49">
        <f t="shared" si="5"/>
        <v>140</v>
      </c>
      <c r="AJ41" s="49">
        <f t="shared" si="6"/>
        <v>0</v>
      </c>
      <c r="AK41" s="49">
        <f t="shared" si="7"/>
        <v>0</v>
      </c>
      <c r="AL41" s="49">
        <f t="shared" si="8"/>
        <v>0</v>
      </c>
      <c r="AM41" s="49">
        <f t="shared" si="9"/>
        <v>0</v>
      </c>
      <c r="AN41" s="49">
        <f t="shared" si="10"/>
        <v>0</v>
      </c>
      <c r="AO41" s="49">
        <f t="shared" si="11"/>
        <v>0</v>
      </c>
    </row>
    <row r="42" spans="1:41">
      <c r="A42" s="13">
        <v>32</v>
      </c>
      <c r="B42" s="115"/>
      <c r="C42" s="97"/>
      <c r="D42" s="76"/>
      <c r="E42" s="106"/>
      <c r="F42" s="22"/>
      <c r="G42" s="110"/>
      <c r="H42" s="22"/>
      <c r="I42" s="110"/>
      <c r="J42" s="22"/>
      <c r="K42" s="110"/>
      <c r="L42" s="22"/>
      <c r="M42" s="110"/>
      <c r="N42" s="22"/>
      <c r="O42" s="110"/>
      <c r="P42" s="22"/>
      <c r="Q42" s="110"/>
      <c r="R42" s="71"/>
      <c r="S42" s="89"/>
      <c r="T42" s="47"/>
      <c r="U42" s="110"/>
      <c r="V42" s="22"/>
      <c r="W42" s="28">
        <f t="shared" ref="W42:W60" si="13">V42</f>
        <v>0</v>
      </c>
      <c r="X42" s="73">
        <f t="shared" ref="X42:X60" si="14">SUM(F42:W42)</f>
        <v>0</v>
      </c>
      <c r="Y42" s="73">
        <f t="shared" ref="Y42:Y46" si="15">X42-SMALL(AG42:AJ42,1)</f>
        <v>0</v>
      </c>
      <c r="AA42" s="17"/>
      <c r="AG42" s="49">
        <f t="shared" si="12"/>
        <v>0</v>
      </c>
      <c r="AH42" s="49">
        <f t="shared" si="4"/>
        <v>0</v>
      </c>
      <c r="AI42" s="49">
        <f t="shared" si="5"/>
        <v>0</v>
      </c>
      <c r="AJ42" s="49">
        <f t="shared" si="6"/>
        <v>0</v>
      </c>
      <c r="AK42" s="49">
        <f t="shared" si="7"/>
        <v>0</v>
      </c>
      <c r="AL42" s="49">
        <f t="shared" si="8"/>
        <v>0</v>
      </c>
      <c r="AM42" s="49">
        <f t="shared" si="9"/>
        <v>0</v>
      </c>
      <c r="AN42" s="49">
        <f t="shared" si="10"/>
        <v>0</v>
      </c>
      <c r="AO42" s="49">
        <f t="shared" si="11"/>
        <v>0</v>
      </c>
    </row>
    <row r="43" spans="1:41">
      <c r="A43" s="13">
        <v>33</v>
      </c>
      <c r="B43" s="111"/>
      <c r="C43" s="113"/>
      <c r="D43" s="76"/>
      <c r="E43" s="44"/>
      <c r="F43" s="22"/>
      <c r="G43" s="110"/>
      <c r="H43" s="22"/>
      <c r="I43" s="110"/>
      <c r="J43" s="22"/>
      <c r="K43" s="110"/>
      <c r="L43" s="22"/>
      <c r="M43" s="110"/>
      <c r="N43" s="22"/>
      <c r="O43" s="110"/>
      <c r="P43" s="22"/>
      <c r="Q43" s="110"/>
      <c r="R43" s="71"/>
      <c r="S43" s="89"/>
      <c r="T43" s="47"/>
      <c r="U43" s="110"/>
      <c r="V43" s="22"/>
      <c r="W43" s="28">
        <f t="shared" si="13"/>
        <v>0</v>
      </c>
      <c r="X43" s="73">
        <f t="shared" si="14"/>
        <v>0</v>
      </c>
      <c r="Y43" s="73">
        <f t="shared" si="15"/>
        <v>0</v>
      </c>
      <c r="AA43" s="17"/>
      <c r="AG43" s="49">
        <f t="shared" si="12"/>
        <v>0</v>
      </c>
      <c r="AH43" s="49">
        <f t="shared" si="4"/>
        <v>0</v>
      </c>
      <c r="AI43" s="49">
        <f t="shared" si="5"/>
        <v>0</v>
      </c>
      <c r="AJ43" s="49">
        <f t="shared" si="6"/>
        <v>0</v>
      </c>
      <c r="AK43" s="49">
        <f t="shared" si="7"/>
        <v>0</v>
      </c>
      <c r="AL43" s="49">
        <f t="shared" si="8"/>
        <v>0</v>
      </c>
      <c r="AM43" s="49">
        <f t="shared" si="9"/>
        <v>0</v>
      </c>
      <c r="AN43" s="49">
        <f t="shared" si="10"/>
        <v>0</v>
      </c>
      <c r="AO43" s="49">
        <f t="shared" si="11"/>
        <v>0</v>
      </c>
    </row>
    <row r="44" spans="1:41">
      <c r="A44" s="13">
        <v>34</v>
      </c>
      <c r="B44" s="118"/>
      <c r="C44" s="109"/>
      <c r="D44" s="76"/>
      <c r="E44" s="44"/>
      <c r="F44" s="22"/>
      <c r="G44" s="110"/>
      <c r="H44" s="22"/>
      <c r="I44" s="110"/>
      <c r="J44" s="22"/>
      <c r="K44" s="110"/>
      <c r="L44" s="22"/>
      <c r="M44" s="110"/>
      <c r="N44" s="22"/>
      <c r="O44" s="110"/>
      <c r="P44" s="22"/>
      <c r="Q44" s="110"/>
      <c r="R44" s="71"/>
      <c r="S44" s="89"/>
      <c r="T44" s="47"/>
      <c r="U44" s="110"/>
      <c r="V44" s="22"/>
      <c r="W44" s="28">
        <f t="shared" si="13"/>
        <v>0</v>
      </c>
      <c r="X44" s="73">
        <f t="shared" si="14"/>
        <v>0</v>
      </c>
      <c r="Y44" s="73">
        <f t="shared" si="15"/>
        <v>0</v>
      </c>
      <c r="AA44" s="17"/>
      <c r="AG44" s="49">
        <f t="shared" si="12"/>
        <v>0</v>
      </c>
      <c r="AH44" s="49">
        <f t="shared" si="4"/>
        <v>0</v>
      </c>
      <c r="AI44" s="49">
        <f t="shared" si="5"/>
        <v>0</v>
      </c>
      <c r="AJ44" s="49">
        <f t="shared" si="6"/>
        <v>0</v>
      </c>
      <c r="AK44" s="49">
        <f t="shared" si="7"/>
        <v>0</v>
      </c>
      <c r="AL44" s="49">
        <f t="shared" si="8"/>
        <v>0</v>
      </c>
      <c r="AM44" s="49">
        <f t="shared" si="9"/>
        <v>0</v>
      </c>
      <c r="AN44" s="49">
        <f t="shared" si="10"/>
        <v>0</v>
      </c>
      <c r="AO44" s="49">
        <f t="shared" si="11"/>
        <v>0</v>
      </c>
    </row>
    <row r="45" spans="1:41">
      <c r="A45" s="13">
        <v>35</v>
      </c>
      <c r="B45" s="116"/>
      <c r="C45" s="97"/>
      <c r="D45" s="76"/>
      <c r="E45" s="106"/>
      <c r="F45" s="22"/>
      <c r="G45" s="110"/>
      <c r="H45" s="22"/>
      <c r="I45" s="110"/>
      <c r="J45" s="22"/>
      <c r="K45" s="110"/>
      <c r="L45" s="22"/>
      <c r="M45" s="110"/>
      <c r="N45" s="22"/>
      <c r="O45" s="110"/>
      <c r="P45" s="22"/>
      <c r="Q45" s="110"/>
      <c r="R45" s="71"/>
      <c r="S45" s="89"/>
      <c r="T45" s="47"/>
      <c r="U45" s="110"/>
      <c r="V45" s="22"/>
      <c r="W45" s="28">
        <f t="shared" si="13"/>
        <v>0</v>
      </c>
      <c r="X45" s="73">
        <f t="shared" si="14"/>
        <v>0</v>
      </c>
      <c r="Y45" s="73">
        <f t="shared" si="15"/>
        <v>0</v>
      </c>
      <c r="AA45" s="17"/>
      <c r="AG45" s="49">
        <f t="shared" si="12"/>
        <v>0</v>
      </c>
      <c r="AH45" s="49">
        <f t="shared" si="4"/>
        <v>0</v>
      </c>
      <c r="AI45" s="49">
        <f t="shared" si="5"/>
        <v>0</v>
      </c>
      <c r="AJ45" s="49">
        <f t="shared" si="6"/>
        <v>0</v>
      </c>
      <c r="AK45" s="49">
        <f t="shared" si="7"/>
        <v>0</v>
      </c>
      <c r="AL45" s="49">
        <f t="shared" si="8"/>
        <v>0</v>
      </c>
      <c r="AM45" s="49">
        <f t="shared" si="9"/>
        <v>0</v>
      </c>
      <c r="AN45" s="49">
        <f t="shared" si="10"/>
        <v>0</v>
      </c>
      <c r="AO45" s="49">
        <f t="shared" si="11"/>
        <v>0</v>
      </c>
    </row>
    <row r="46" spans="1:41">
      <c r="A46" s="13">
        <v>36</v>
      </c>
      <c r="B46" s="105"/>
      <c r="C46" s="113"/>
      <c r="D46" s="76"/>
      <c r="E46" s="44"/>
      <c r="F46" s="22"/>
      <c r="G46" s="110"/>
      <c r="H46" s="22"/>
      <c r="I46" s="110"/>
      <c r="J46" s="22"/>
      <c r="K46" s="110"/>
      <c r="L46" s="22"/>
      <c r="M46" s="110"/>
      <c r="N46" s="22"/>
      <c r="O46" s="110"/>
      <c r="P46" s="22"/>
      <c r="Q46" s="110"/>
      <c r="R46" s="71"/>
      <c r="S46" s="89"/>
      <c r="T46" s="47"/>
      <c r="U46" s="110"/>
      <c r="V46" s="22"/>
      <c r="W46" s="28">
        <f t="shared" si="13"/>
        <v>0</v>
      </c>
      <c r="X46" s="73">
        <f t="shared" si="14"/>
        <v>0</v>
      </c>
      <c r="Y46" s="73">
        <f t="shared" si="15"/>
        <v>0</v>
      </c>
      <c r="AA46" s="17"/>
      <c r="AG46" s="49">
        <f t="shared" si="12"/>
        <v>0</v>
      </c>
      <c r="AH46" s="49">
        <f t="shared" si="4"/>
        <v>0</v>
      </c>
      <c r="AI46" s="49">
        <f t="shared" si="5"/>
        <v>0</v>
      </c>
      <c r="AJ46" s="49">
        <f t="shared" si="6"/>
        <v>0</v>
      </c>
      <c r="AK46" s="49">
        <f t="shared" si="7"/>
        <v>0</v>
      </c>
      <c r="AL46" s="49">
        <f t="shared" si="8"/>
        <v>0</v>
      </c>
      <c r="AM46" s="49">
        <f t="shared" si="9"/>
        <v>0</v>
      </c>
      <c r="AN46" s="49">
        <f t="shared" si="10"/>
        <v>0</v>
      </c>
      <c r="AO46" s="49">
        <f t="shared" si="11"/>
        <v>0</v>
      </c>
    </row>
    <row r="47" spans="1:41">
      <c r="A47" s="13">
        <v>37</v>
      </c>
      <c r="B47" s="111"/>
      <c r="C47" s="113"/>
      <c r="D47" s="76"/>
      <c r="E47" s="44"/>
      <c r="F47" s="22"/>
      <c r="G47" s="110"/>
      <c r="H47" s="22"/>
      <c r="I47" s="110"/>
      <c r="J47" s="22"/>
      <c r="K47" s="110"/>
      <c r="L47" s="22"/>
      <c r="M47" s="110"/>
      <c r="N47" s="22"/>
      <c r="O47" s="110"/>
      <c r="P47" s="22"/>
      <c r="Q47" s="110"/>
      <c r="R47" s="71"/>
      <c r="S47" s="89"/>
      <c r="T47" s="47"/>
      <c r="U47" s="110"/>
      <c r="V47" s="22"/>
      <c r="W47" s="28">
        <f t="shared" si="13"/>
        <v>0</v>
      </c>
      <c r="X47" s="73">
        <f t="shared" si="14"/>
        <v>0</v>
      </c>
      <c r="Y47" s="73">
        <f t="shared" ref="Y47:Y62" si="16">X47-SMALL(AG47:AI47,1)</f>
        <v>0</v>
      </c>
      <c r="AA47" s="17"/>
      <c r="AG47" s="49">
        <f t="shared" si="12"/>
        <v>0</v>
      </c>
      <c r="AH47" s="49">
        <f t="shared" si="4"/>
        <v>0</v>
      </c>
      <c r="AI47" s="49">
        <f t="shared" si="5"/>
        <v>0</v>
      </c>
      <c r="AJ47" s="49">
        <f t="shared" si="6"/>
        <v>0</v>
      </c>
      <c r="AK47" s="49">
        <f t="shared" si="7"/>
        <v>0</v>
      </c>
      <c r="AL47" s="49">
        <f t="shared" si="8"/>
        <v>0</v>
      </c>
      <c r="AM47" s="49">
        <f t="shared" si="9"/>
        <v>0</v>
      </c>
      <c r="AN47" s="49">
        <f t="shared" si="10"/>
        <v>0</v>
      </c>
      <c r="AO47" s="49">
        <f t="shared" si="11"/>
        <v>0</v>
      </c>
    </row>
    <row r="48" spans="1:41">
      <c r="A48" s="13">
        <v>38</v>
      </c>
      <c r="B48" s="119"/>
      <c r="C48" s="99"/>
      <c r="D48" s="76"/>
      <c r="E48" s="106"/>
      <c r="F48" s="22"/>
      <c r="G48" s="110"/>
      <c r="H48" s="22"/>
      <c r="I48" s="110"/>
      <c r="J48" s="22"/>
      <c r="K48" s="110"/>
      <c r="L48" s="22"/>
      <c r="M48" s="110"/>
      <c r="N48" s="22"/>
      <c r="O48" s="110"/>
      <c r="P48" s="22"/>
      <c r="Q48" s="110"/>
      <c r="R48" s="71"/>
      <c r="S48" s="89"/>
      <c r="T48" s="47"/>
      <c r="U48" s="110"/>
      <c r="V48" s="22"/>
      <c r="W48" s="28">
        <f t="shared" si="13"/>
        <v>0</v>
      </c>
      <c r="X48" s="73">
        <f t="shared" si="14"/>
        <v>0</v>
      </c>
      <c r="Y48" s="73">
        <f t="shared" si="16"/>
        <v>0</v>
      </c>
      <c r="AA48" s="17"/>
      <c r="AG48" s="49">
        <f t="shared" si="12"/>
        <v>0</v>
      </c>
      <c r="AH48" s="49">
        <f t="shared" si="4"/>
        <v>0</v>
      </c>
      <c r="AI48" s="49">
        <f t="shared" si="5"/>
        <v>0</v>
      </c>
      <c r="AJ48" s="49">
        <f t="shared" si="6"/>
        <v>0</v>
      </c>
      <c r="AK48" s="49">
        <f t="shared" si="7"/>
        <v>0</v>
      </c>
      <c r="AL48" s="49">
        <f t="shared" si="8"/>
        <v>0</v>
      </c>
      <c r="AM48" s="49">
        <f t="shared" si="9"/>
        <v>0</v>
      </c>
      <c r="AN48" s="49">
        <f t="shared" si="10"/>
        <v>0</v>
      </c>
      <c r="AO48" s="49">
        <f t="shared" si="11"/>
        <v>0</v>
      </c>
    </row>
    <row r="49" spans="1:41">
      <c r="A49" s="13">
        <v>39</v>
      </c>
      <c r="B49" s="111"/>
      <c r="C49" s="113"/>
      <c r="D49" s="76"/>
      <c r="E49" s="44"/>
      <c r="F49" s="22"/>
      <c r="G49" s="110"/>
      <c r="H49" s="22"/>
      <c r="I49" s="110"/>
      <c r="J49" s="22"/>
      <c r="K49" s="110"/>
      <c r="L49" s="22"/>
      <c r="M49" s="110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13"/>
        <v>0</v>
      </c>
      <c r="X49" s="73">
        <f t="shared" si="14"/>
        <v>0</v>
      </c>
      <c r="Y49" s="73">
        <f t="shared" si="16"/>
        <v>0</v>
      </c>
      <c r="AA49" s="17"/>
      <c r="AG49" s="49">
        <f t="shared" si="12"/>
        <v>0</v>
      </c>
      <c r="AH49" s="49">
        <f t="shared" si="4"/>
        <v>0</v>
      </c>
      <c r="AI49" s="49">
        <f t="shared" si="5"/>
        <v>0</v>
      </c>
      <c r="AJ49" s="49">
        <f t="shared" si="6"/>
        <v>0</v>
      </c>
      <c r="AK49" s="49">
        <f t="shared" si="7"/>
        <v>0</v>
      </c>
      <c r="AL49" s="49">
        <f t="shared" si="8"/>
        <v>0</v>
      </c>
      <c r="AM49" s="49">
        <f t="shared" si="9"/>
        <v>0</v>
      </c>
      <c r="AN49" s="49">
        <f t="shared" si="10"/>
        <v>0</v>
      </c>
      <c r="AO49" s="49">
        <f t="shared" si="11"/>
        <v>0</v>
      </c>
    </row>
    <row r="50" spans="1:41">
      <c r="A50" s="13">
        <v>40</v>
      </c>
      <c r="B50" s="115"/>
      <c r="C50" s="97"/>
      <c r="D50" s="76"/>
      <c r="E50" s="106"/>
      <c r="F50" s="22"/>
      <c r="G50" s="110"/>
      <c r="H50" s="22"/>
      <c r="I50" s="110"/>
      <c r="J50" s="22"/>
      <c r="K50" s="110"/>
      <c r="L50" s="22"/>
      <c r="M50" s="110"/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13"/>
        <v>0</v>
      </c>
      <c r="X50" s="73">
        <f t="shared" si="14"/>
        <v>0</v>
      </c>
      <c r="Y50" s="73">
        <f t="shared" si="16"/>
        <v>0</v>
      </c>
      <c r="AA50" s="17"/>
      <c r="AG50" s="49">
        <f t="shared" si="12"/>
        <v>0</v>
      </c>
      <c r="AH50" s="49">
        <f t="shared" si="4"/>
        <v>0</v>
      </c>
      <c r="AI50" s="49">
        <f t="shared" si="5"/>
        <v>0</v>
      </c>
      <c r="AJ50" s="49">
        <f t="shared" si="6"/>
        <v>0</v>
      </c>
      <c r="AK50" s="49">
        <f t="shared" si="7"/>
        <v>0</v>
      </c>
      <c r="AL50" s="49">
        <f t="shared" si="8"/>
        <v>0</v>
      </c>
      <c r="AM50" s="49">
        <f t="shared" si="9"/>
        <v>0</v>
      </c>
      <c r="AN50" s="49">
        <f t="shared" si="10"/>
        <v>0</v>
      </c>
      <c r="AO50" s="49">
        <f t="shared" si="11"/>
        <v>0</v>
      </c>
    </row>
    <row r="51" spans="1:41">
      <c r="A51" s="13">
        <v>41</v>
      </c>
      <c r="B51" s="114"/>
      <c r="C51" s="97"/>
      <c r="D51" s="76"/>
      <c r="E51" s="106"/>
      <c r="F51" s="22"/>
      <c r="G51" s="110"/>
      <c r="H51" s="22"/>
      <c r="I51" s="110"/>
      <c r="J51" s="22"/>
      <c r="K51" s="110"/>
      <c r="L51" s="22"/>
      <c r="M51" s="110"/>
      <c r="N51" s="22"/>
      <c r="O51" s="110"/>
      <c r="P51" s="22"/>
      <c r="Q51" s="110"/>
      <c r="R51" s="71"/>
      <c r="S51" s="89"/>
      <c r="T51" s="47"/>
      <c r="U51" s="110"/>
      <c r="V51" s="22"/>
      <c r="W51" s="28">
        <f t="shared" si="13"/>
        <v>0</v>
      </c>
      <c r="X51" s="73">
        <f t="shared" si="14"/>
        <v>0</v>
      </c>
      <c r="Y51" s="73">
        <f t="shared" si="16"/>
        <v>0</v>
      </c>
      <c r="AA51" s="17"/>
      <c r="AG51" s="49">
        <f t="shared" si="12"/>
        <v>0</v>
      </c>
      <c r="AH51" s="49">
        <f t="shared" si="4"/>
        <v>0</v>
      </c>
      <c r="AI51" s="49">
        <f t="shared" si="5"/>
        <v>0</v>
      </c>
      <c r="AJ51" s="49">
        <f t="shared" si="6"/>
        <v>0</v>
      </c>
      <c r="AK51" s="49">
        <f t="shared" si="7"/>
        <v>0</v>
      </c>
      <c r="AL51" s="49">
        <f t="shared" si="8"/>
        <v>0</v>
      </c>
      <c r="AM51" s="49">
        <f t="shared" si="9"/>
        <v>0</v>
      </c>
      <c r="AN51" s="49">
        <f t="shared" si="10"/>
        <v>0</v>
      </c>
      <c r="AO51" s="49">
        <f t="shared" si="11"/>
        <v>0</v>
      </c>
    </row>
    <row r="52" spans="1:41">
      <c r="A52" s="13">
        <v>42</v>
      </c>
      <c r="B52" s="112"/>
      <c r="C52" s="113"/>
      <c r="D52" s="76"/>
      <c r="E52" s="44"/>
      <c r="F52" s="22"/>
      <c r="G52" s="110"/>
      <c r="H52" s="22"/>
      <c r="I52" s="110"/>
      <c r="J52" s="22"/>
      <c r="K52" s="110"/>
      <c r="L52" s="22"/>
      <c r="M52" s="110"/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13"/>
        <v>0</v>
      </c>
      <c r="X52" s="73">
        <f t="shared" si="14"/>
        <v>0</v>
      </c>
      <c r="Y52" s="73">
        <f t="shared" si="16"/>
        <v>0</v>
      </c>
      <c r="AA52" s="17"/>
      <c r="AG52" s="49">
        <f t="shared" si="12"/>
        <v>0</v>
      </c>
      <c r="AH52" s="49">
        <f t="shared" si="4"/>
        <v>0</v>
      </c>
      <c r="AI52" s="49">
        <f t="shared" si="5"/>
        <v>0</v>
      </c>
      <c r="AJ52" s="49">
        <f t="shared" si="6"/>
        <v>0</v>
      </c>
      <c r="AK52" s="49">
        <f t="shared" si="7"/>
        <v>0</v>
      </c>
      <c r="AL52" s="49">
        <f t="shared" si="8"/>
        <v>0</v>
      </c>
      <c r="AM52" s="49">
        <f t="shared" si="9"/>
        <v>0</v>
      </c>
      <c r="AN52" s="49">
        <f t="shared" si="10"/>
        <v>0</v>
      </c>
      <c r="AO52" s="49">
        <f t="shared" si="11"/>
        <v>0</v>
      </c>
    </row>
    <row r="53" spans="1:41">
      <c r="A53" s="13">
        <v>43</v>
      </c>
      <c r="B53" s="112"/>
      <c r="C53" s="113"/>
      <c r="D53" s="76"/>
      <c r="E53" s="44"/>
      <c r="F53" s="22"/>
      <c r="G53" s="110"/>
      <c r="H53" s="22"/>
      <c r="I53" s="110"/>
      <c r="J53" s="22"/>
      <c r="K53" s="110"/>
      <c r="L53" s="22"/>
      <c r="M53" s="110"/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13"/>
        <v>0</v>
      </c>
      <c r="X53" s="73">
        <f t="shared" si="14"/>
        <v>0</v>
      </c>
      <c r="Y53" s="73">
        <f t="shared" si="16"/>
        <v>0</v>
      </c>
      <c r="AA53" s="17"/>
      <c r="AG53" s="49">
        <f t="shared" si="12"/>
        <v>0</v>
      </c>
      <c r="AH53" s="49">
        <f t="shared" si="4"/>
        <v>0</v>
      </c>
      <c r="AI53" s="49">
        <f t="shared" si="5"/>
        <v>0</v>
      </c>
      <c r="AJ53" s="49">
        <f t="shared" si="6"/>
        <v>0</v>
      </c>
      <c r="AK53" s="49">
        <f t="shared" si="7"/>
        <v>0</v>
      </c>
      <c r="AL53" s="49">
        <f t="shared" si="8"/>
        <v>0</v>
      </c>
      <c r="AM53" s="49">
        <f t="shared" si="9"/>
        <v>0</v>
      </c>
      <c r="AN53" s="49">
        <f t="shared" si="10"/>
        <v>0</v>
      </c>
      <c r="AO53" s="49">
        <f t="shared" si="11"/>
        <v>0</v>
      </c>
    </row>
    <row r="54" spans="1:41">
      <c r="A54" s="13">
        <v>44</v>
      </c>
      <c r="B54" s="117"/>
      <c r="C54" s="109"/>
      <c r="D54" s="76"/>
      <c r="E54" s="110"/>
      <c r="F54" s="22"/>
      <c r="G54" s="110"/>
      <c r="H54" s="22"/>
      <c r="I54" s="110"/>
      <c r="J54" s="22"/>
      <c r="K54" s="110"/>
      <c r="L54" s="22"/>
      <c r="M54" s="110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13"/>
        <v>0</v>
      </c>
      <c r="X54" s="73">
        <f t="shared" si="14"/>
        <v>0</v>
      </c>
      <c r="Y54" s="73">
        <f t="shared" si="16"/>
        <v>0</v>
      </c>
      <c r="AA54" s="17"/>
      <c r="AG54" s="49">
        <f t="shared" si="12"/>
        <v>0</v>
      </c>
      <c r="AH54" s="49">
        <f t="shared" si="4"/>
        <v>0</v>
      </c>
      <c r="AI54" s="49">
        <f t="shared" si="5"/>
        <v>0</v>
      </c>
      <c r="AJ54" s="49">
        <f t="shared" si="6"/>
        <v>0</v>
      </c>
      <c r="AK54" s="49">
        <f t="shared" si="7"/>
        <v>0</v>
      </c>
      <c r="AL54" s="49">
        <f t="shared" si="8"/>
        <v>0</v>
      </c>
      <c r="AM54" s="49">
        <f t="shared" si="9"/>
        <v>0</v>
      </c>
      <c r="AN54" s="49">
        <f t="shared" si="10"/>
        <v>0</v>
      </c>
      <c r="AO54" s="49">
        <f t="shared" si="11"/>
        <v>0</v>
      </c>
    </row>
    <row r="55" spans="1:41">
      <c r="A55" s="13">
        <v>45</v>
      </c>
      <c r="B55" s="17"/>
      <c r="D55" s="76"/>
      <c r="E55" s="44"/>
      <c r="F55" s="22"/>
      <c r="G55" s="110"/>
      <c r="H55" s="22"/>
      <c r="I55" s="110"/>
      <c r="J55" s="22"/>
      <c r="K55" s="110"/>
      <c r="L55" s="22"/>
      <c r="M55" s="110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13"/>
        <v>0</v>
      </c>
      <c r="X55" s="73">
        <f t="shared" si="14"/>
        <v>0</v>
      </c>
      <c r="Y55" s="73">
        <f t="shared" si="16"/>
        <v>0</v>
      </c>
      <c r="AA55" s="17"/>
      <c r="AG55" s="49">
        <f t="shared" si="12"/>
        <v>0</v>
      </c>
      <c r="AH55" s="49">
        <f t="shared" si="4"/>
        <v>0</v>
      </c>
      <c r="AI55" s="49">
        <f t="shared" si="5"/>
        <v>0</v>
      </c>
      <c r="AJ55" s="49">
        <f t="shared" si="6"/>
        <v>0</v>
      </c>
      <c r="AK55" s="49">
        <f t="shared" si="7"/>
        <v>0</v>
      </c>
      <c r="AL55" s="49">
        <f t="shared" si="8"/>
        <v>0</v>
      </c>
      <c r="AM55" s="49">
        <f t="shared" si="9"/>
        <v>0</v>
      </c>
      <c r="AN55" s="49">
        <f t="shared" si="10"/>
        <v>0</v>
      </c>
      <c r="AO55" s="49">
        <f t="shared" si="11"/>
        <v>0</v>
      </c>
    </row>
    <row r="56" spans="1:41">
      <c r="A56" s="13">
        <v>46</v>
      </c>
      <c r="B56" s="129"/>
      <c r="C56" s="125"/>
      <c r="D56" s="76"/>
      <c r="E56" s="44"/>
      <c r="F56" s="22"/>
      <c r="G56" s="110"/>
      <c r="H56" s="22"/>
      <c r="I56" s="110"/>
      <c r="J56" s="22"/>
      <c r="K56" s="110"/>
      <c r="L56" s="22"/>
      <c r="M56" s="110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13"/>
        <v>0</v>
      </c>
      <c r="X56" s="73">
        <f t="shared" si="14"/>
        <v>0</v>
      </c>
      <c r="Y56" s="73">
        <f t="shared" si="16"/>
        <v>0</v>
      </c>
      <c r="AA56" s="17"/>
      <c r="AG56" s="49">
        <f t="shared" si="12"/>
        <v>0</v>
      </c>
      <c r="AH56" s="49">
        <f t="shared" si="4"/>
        <v>0</v>
      </c>
      <c r="AI56" s="49">
        <f t="shared" si="5"/>
        <v>0</v>
      </c>
      <c r="AJ56" s="49">
        <f t="shared" si="6"/>
        <v>0</v>
      </c>
      <c r="AK56" s="49">
        <f t="shared" si="7"/>
        <v>0</v>
      </c>
      <c r="AL56" s="49">
        <f t="shared" si="8"/>
        <v>0</v>
      </c>
      <c r="AM56" s="49">
        <f t="shared" si="9"/>
        <v>0</v>
      </c>
      <c r="AN56" s="49">
        <f t="shared" si="10"/>
        <v>0</v>
      </c>
      <c r="AO56" s="49">
        <f t="shared" si="11"/>
        <v>0</v>
      </c>
    </row>
    <row r="57" spans="1:41">
      <c r="A57" s="13">
        <v>47</v>
      </c>
      <c r="B57" s="75"/>
      <c r="C57" s="76"/>
      <c r="D57" s="76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si="13"/>
        <v>0</v>
      </c>
      <c r="X57" s="73">
        <f t="shared" si="14"/>
        <v>0</v>
      </c>
      <c r="Y57" s="73">
        <f t="shared" si="16"/>
        <v>0</v>
      </c>
      <c r="AA57" s="17"/>
      <c r="AG57" s="49">
        <f t="shared" si="12"/>
        <v>0</v>
      </c>
      <c r="AH57" s="49">
        <f t="shared" si="4"/>
        <v>0</v>
      </c>
      <c r="AI57" s="49">
        <f t="shared" si="5"/>
        <v>0</v>
      </c>
      <c r="AJ57" s="49">
        <f t="shared" si="6"/>
        <v>0</v>
      </c>
      <c r="AK57" s="49">
        <f t="shared" si="7"/>
        <v>0</v>
      </c>
      <c r="AL57" s="49">
        <f t="shared" si="8"/>
        <v>0</v>
      </c>
      <c r="AM57" s="49">
        <f t="shared" si="9"/>
        <v>0</v>
      </c>
      <c r="AN57" s="49">
        <f t="shared" si="10"/>
        <v>0</v>
      </c>
      <c r="AO57" s="49">
        <f t="shared" si="11"/>
        <v>0</v>
      </c>
    </row>
    <row r="58" spans="1:41">
      <c r="A58" s="13">
        <v>48</v>
      </c>
      <c r="B58" s="75"/>
      <c r="C58" s="76"/>
      <c r="D58" s="76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13"/>
        <v>0</v>
      </c>
      <c r="X58" s="73">
        <f t="shared" si="14"/>
        <v>0</v>
      </c>
      <c r="Y58" s="73">
        <f t="shared" si="16"/>
        <v>0</v>
      </c>
      <c r="AA58" s="17"/>
      <c r="AG58" s="49">
        <f t="shared" si="12"/>
        <v>0</v>
      </c>
      <c r="AH58" s="49">
        <f t="shared" si="4"/>
        <v>0</v>
      </c>
      <c r="AI58" s="49">
        <f t="shared" si="5"/>
        <v>0</v>
      </c>
      <c r="AJ58" s="49">
        <f t="shared" si="6"/>
        <v>0</v>
      </c>
      <c r="AK58" s="49">
        <f t="shared" si="7"/>
        <v>0</v>
      </c>
      <c r="AL58" s="49">
        <f t="shared" si="8"/>
        <v>0</v>
      </c>
      <c r="AM58" s="49">
        <f t="shared" si="9"/>
        <v>0</v>
      </c>
      <c r="AN58" s="49">
        <f t="shared" si="10"/>
        <v>0</v>
      </c>
      <c r="AO58" s="49">
        <f t="shared" si="11"/>
        <v>0</v>
      </c>
    </row>
    <row r="59" spans="1:41">
      <c r="A59" s="13">
        <v>49</v>
      </c>
      <c r="B59" s="75"/>
      <c r="C59" s="76"/>
      <c r="D59" s="76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13"/>
        <v>0</v>
      </c>
      <c r="X59" s="73">
        <f t="shared" si="14"/>
        <v>0</v>
      </c>
      <c r="Y59" s="73">
        <f t="shared" si="16"/>
        <v>0</v>
      </c>
      <c r="AA59" s="17"/>
      <c r="AG59" s="49">
        <f t="shared" si="12"/>
        <v>0</v>
      </c>
      <c r="AH59" s="49">
        <f t="shared" si="4"/>
        <v>0</v>
      </c>
      <c r="AI59" s="49">
        <f t="shared" si="5"/>
        <v>0</v>
      </c>
      <c r="AJ59" s="49">
        <f t="shared" si="6"/>
        <v>0</v>
      </c>
      <c r="AK59" s="49">
        <f t="shared" si="7"/>
        <v>0</v>
      </c>
      <c r="AL59" s="49">
        <f t="shared" si="8"/>
        <v>0</v>
      </c>
      <c r="AM59" s="49">
        <f t="shared" si="9"/>
        <v>0</v>
      </c>
      <c r="AN59" s="49">
        <f t="shared" si="10"/>
        <v>0</v>
      </c>
      <c r="AO59" s="49">
        <f t="shared" si="11"/>
        <v>0</v>
      </c>
    </row>
    <row r="60" spans="1:41" ht="15.75" thickBot="1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13"/>
        <v>0</v>
      </c>
      <c r="X60" s="73">
        <f t="shared" si="14"/>
        <v>0</v>
      </c>
      <c r="Y60" s="73">
        <f t="shared" si="16"/>
        <v>0</v>
      </c>
      <c r="AA60" s="17"/>
      <c r="AG60" s="49">
        <f t="shared" si="12"/>
        <v>0</v>
      </c>
      <c r="AH60" s="49">
        <f t="shared" si="4"/>
        <v>0</v>
      </c>
      <c r="AI60" s="49">
        <f t="shared" si="5"/>
        <v>0</v>
      </c>
      <c r="AJ60" s="49">
        <f t="shared" si="6"/>
        <v>0</v>
      </c>
      <c r="AK60" s="49">
        <f t="shared" si="7"/>
        <v>0</v>
      </c>
      <c r="AL60" s="49">
        <f t="shared" si="8"/>
        <v>0</v>
      </c>
      <c r="AM60" s="49">
        <f t="shared" si="9"/>
        <v>0</v>
      </c>
      <c r="AN60" s="49">
        <f t="shared" si="10"/>
        <v>0</v>
      </c>
      <c r="AO60" s="49">
        <f t="shared" si="11"/>
        <v>0</v>
      </c>
    </row>
    <row r="61" spans="1:41">
      <c r="A61" s="45">
        <v>51</v>
      </c>
      <c r="B61" s="46"/>
      <c r="C61" s="46"/>
      <c r="D61" s="76"/>
      <c r="E61" s="67"/>
      <c r="F61" s="22"/>
      <c r="G61" s="44"/>
      <c r="H61" s="48"/>
      <c r="I61" s="44"/>
      <c r="J61" s="84"/>
      <c r="K61" s="85"/>
      <c r="L61" s="84"/>
      <c r="M61" s="85"/>
      <c r="N61" s="84"/>
      <c r="O61" s="85"/>
      <c r="P61" s="84"/>
      <c r="Q61" s="85"/>
      <c r="R61" s="84"/>
      <c r="S61" s="85"/>
      <c r="T61" s="84"/>
      <c r="U61" s="85"/>
      <c r="V61" s="84"/>
      <c r="W61" s="85"/>
      <c r="X61" s="84"/>
      <c r="Y61" s="73" t="e">
        <f t="shared" si="16"/>
        <v>#NUM!</v>
      </c>
      <c r="Z61" s="73" t="e">
        <f>SUM(F61:O61)+SUM(T61:Y61)+S61</f>
        <v>#NUM!</v>
      </c>
    </row>
    <row r="62" spans="1:41">
      <c r="A62" s="45">
        <v>52</v>
      </c>
      <c r="B62" s="83"/>
      <c r="C62" s="83"/>
      <c r="D62" s="82"/>
      <c r="E62" s="68"/>
      <c r="F62" s="22"/>
      <c r="G62" s="44"/>
      <c r="H62" s="47"/>
      <c r="I62" s="44"/>
      <c r="J62" s="84"/>
      <c r="K62" s="85"/>
      <c r="L62" s="84"/>
      <c r="M62" s="85"/>
      <c r="N62" s="84"/>
      <c r="O62" s="85"/>
      <c r="P62" s="84"/>
      <c r="Q62" s="85"/>
      <c r="R62" s="84"/>
      <c r="S62" s="85"/>
      <c r="T62" s="84"/>
      <c r="U62" s="85"/>
      <c r="V62" s="84"/>
      <c r="W62" s="85"/>
      <c r="X62" s="84"/>
      <c r="Y62" s="73" t="e">
        <f t="shared" si="16"/>
        <v>#NUM!</v>
      </c>
      <c r="Z62" s="73" t="e">
        <f>SUM(F62:O62)+SUM(T62:Y62)+S62</f>
        <v>#NUM!</v>
      </c>
    </row>
  </sheetData>
  <sortState ref="B11:Y41">
    <sortCondition descending="1" ref="Y11:Y41"/>
  </sortState>
  <conditionalFormatting sqref="B11:C14 E49:E51 E36 E42 E39:E40 B35:B50 C35:C37 C39:C50 E44:E47">
    <cfRule type="expression" dxfId="75" priority="24" stopIfTrue="1">
      <formula>$H11="F"</formula>
    </cfRule>
  </conditionalFormatting>
  <conditionalFormatting sqref="B11:C14">
    <cfRule type="expression" dxfId="74" priority="23" stopIfTrue="1">
      <formula>$H11="F"</formula>
    </cfRule>
  </conditionalFormatting>
  <conditionalFormatting sqref="B50:C50">
    <cfRule type="expression" dxfId="73" priority="21" stopIfTrue="1">
      <formula>$H50="F"</formula>
    </cfRule>
  </conditionalFormatting>
  <conditionalFormatting sqref="B50:C50">
    <cfRule type="expression" dxfId="72" priority="20" stopIfTrue="1">
      <formula>$H50="F"</formula>
    </cfRule>
  </conditionalFormatting>
  <conditionalFormatting sqref="E51">
    <cfRule type="expression" dxfId="71" priority="19" stopIfTrue="1">
      <formula>$H51="F"</formula>
    </cfRule>
  </conditionalFormatting>
  <conditionalFormatting sqref="E51">
    <cfRule type="expression" dxfId="70" priority="18" stopIfTrue="1">
      <formula>$H51="F"</formula>
    </cfRule>
  </conditionalFormatting>
  <conditionalFormatting sqref="E61">
    <cfRule type="expression" dxfId="69" priority="17" stopIfTrue="1">
      <formula>$H61="F"</formula>
    </cfRule>
  </conditionalFormatting>
  <conditionalFormatting sqref="B17:C24">
    <cfRule type="expression" dxfId="68" priority="26" stopIfTrue="1">
      <formula>$H19="F"</formula>
    </cfRule>
  </conditionalFormatting>
  <conditionalFormatting sqref="B15:C15 B30:C34">
    <cfRule type="expression" dxfId="67" priority="27" stopIfTrue="1">
      <formula>$H16="F"</formula>
    </cfRule>
  </conditionalFormatting>
  <conditionalFormatting sqref="B25:C25">
    <cfRule type="expression" dxfId="66" priority="33" stopIfTrue="1">
      <formula>$H18="F"</formula>
    </cfRule>
  </conditionalFormatting>
  <conditionalFormatting sqref="B16:C16">
    <cfRule type="expression" dxfId="65" priority="34" stopIfTrue="1">
      <formula>#REF!="F"</formula>
    </cfRule>
  </conditionalFormatting>
  <conditionalFormatting sqref="E51">
    <cfRule type="expression" dxfId="64" priority="16" stopIfTrue="1">
      <formula>$H51="F"</formula>
    </cfRule>
  </conditionalFormatting>
  <conditionalFormatting sqref="B12">
    <cfRule type="expression" dxfId="63" priority="14" stopIfTrue="1">
      <formula>$H12="F"</formula>
    </cfRule>
  </conditionalFormatting>
  <conditionalFormatting sqref="E52">
    <cfRule type="expression" dxfId="62" priority="13" stopIfTrue="1">
      <formula>$H52="F"</formula>
    </cfRule>
  </conditionalFormatting>
  <conditionalFormatting sqref="B54:C54 E54">
    <cfRule type="expression" dxfId="61" priority="12" stopIfTrue="1">
      <formula>#REF!="F"</formula>
    </cfRule>
  </conditionalFormatting>
  <conditionalFormatting sqref="B17:C17">
    <cfRule type="expression" dxfId="60" priority="10" stopIfTrue="1">
      <formula>$G17="F"</formula>
    </cfRule>
  </conditionalFormatting>
  <conditionalFormatting sqref="E52">
    <cfRule type="expression" dxfId="59" priority="9" stopIfTrue="1">
      <formula>$H52="F"</formula>
    </cfRule>
  </conditionalFormatting>
  <conditionalFormatting sqref="B26:C27">
    <cfRule type="expression" dxfId="58" priority="35" stopIfTrue="1">
      <formula>$H29="F"</formula>
    </cfRule>
  </conditionalFormatting>
  <conditionalFormatting sqref="B29:C33 E29:E33">
    <cfRule type="expression" dxfId="57" priority="8" stopIfTrue="1">
      <formula>$M28="F"</formula>
    </cfRule>
  </conditionalFormatting>
  <conditionalFormatting sqref="B29:C29 E29">
    <cfRule type="expression" dxfId="56" priority="7" stopIfTrue="1">
      <formula>$I28="F"</formula>
    </cfRule>
  </conditionalFormatting>
  <conditionalFormatting sqref="B34:D34">
    <cfRule type="expression" dxfId="55" priority="2" stopIfTrue="1">
      <formula>$M33="F"</formula>
    </cfRule>
  </conditionalFormatting>
  <conditionalFormatting sqref="E34">
    <cfRule type="expression" dxfId="54" priority="1" stopIfTrue="1">
      <formula>$M33="F"</formula>
    </cfRule>
  </conditionalFormatting>
  <pageMargins left="0.25" right="0.25" top="0.75" bottom="0.75" header="0.3" footer="0.3"/>
  <pageSetup paperSize="9" scale="50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3:AO60"/>
  <sheetViews>
    <sheetView showGridLines="0" zoomScale="75" zoomScaleNormal="75" workbookViewId="0">
      <selection activeCell="B11" sqref="B11:Y17"/>
    </sheetView>
  </sheetViews>
  <sheetFormatPr baseColWidth="10" defaultRowHeight="15" outlineLevelRow="1" outlineLevelCol="2"/>
  <cols>
    <col min="1" max="1" width="4.7109375" customWidth="1"/>
    <col min="2" max="2" width="21" customWidth="1"/>
    <col min="3" max="3" width="18.140625" customWidth="1"/>
    <col min="4" max="4" width="11.42578125" customWidth="1"/>
    <col min="5" max="5" width="25.28515625" customWidth="1"/>
    <col min="6" max="7" width="5.7109375" customWidth="1" outlineLevel="1"/>
    <col min="8" max="9" width="5.7109375" customWidth="1" outlineLevel="2"/>
    <col min="10" max="21" width="5.7109375" customWidth="1" outlineLevel="1"/>
    <col min="22" max="22" width="7.42578125" customWidth="1" outlineLevel="1"/>
    <col min="23" max="23" width="8.85546875" customWidth="1" outlineLevel="1"/>
    <col min="24" max="24" width="19.28515625" customWidth="1" outlineLevel="1"/>
    <col min="25" max="25" width="19" customWidth="1" outlineLevel="1"/>
    <col min="26" max="26" width="17.28515625" customWidth="1" outlineLevel="1"/>
    <col min="27" max="27" width="5.85546875" customWidth="1" outlineLevel="1"/>
    <col min="28" max="28" width="16" customWidth="1" outlineLevel="1"/>
    <col min="29" max="29" width="20.5703125" customWidth="1" outlineLevel="1"/>
    <col min="30" max="30" width="10.7109375" customWidth="1"/>
    <col min="31" max="31" width="13.140625" customWidth="1"/>
    <col min="32" max="32" width="12.85546875" customWidth="1"/>
    <col min="33" max="33" width="13.42578125" customWidth="1"/>
    <col min="34" max="35" width="12.42578125" customWidth="1"/>
    <col min="36" max="39" width="10.7109375" customWidth="1"/>
    <col min="40" max="40" width="13.42578125" customWidth="1"/>
    <col min="41" max="44" width="12.7109375" customWidth="1"/>
    <col min="45" max="45" width="9.28515625" customWidth="1"/>
    <col min="46" max="46" width="8.85546875" customWidth="1"/>
  </cols>
  <sheetData>
    <row r="3" spans="1:41" ht="79.5" customHeight="1"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"/>
      <c r="AI3" s="1"/>
    </row>
    <row r="7" spans="1:41" ht="15.75" thickBot="1"/>
    <row r="8" spans="1:41" ht="15.75" outlineLevel="1" thickBot="1">
      <c r="F8" s="21" t="s">
        <v>4</v>
      </c>
      <c r="G8" s="20"/>
      <c r="H8" s="21" t="s">
        <v>177</v>
      </c>
      <c r="I8" s="20"/>
      <c r="J8" s="21" t="s">
        <v>180</v>
      </c>
      <c r="K8" s="20"/>
      <c r="L8" s="21" t="s">
        <v>40</v>
      </c>
      <c r="M8" s="20"/>
      <c r="N8" s="2" t="s">
        <v>21</v>
      </c>
      <c r="O8" s="69"/>
      <c r="P8" s="2" t="s">
        <v>178</v>
      </c>
      <c r="Q8" s="3"/>
      <c r="R8" s="2" t="s">
        <v>5</v>
      </c>
      <c r="S8" s="69"/>
      <c r="T8" s="3" t="s">
        <v>6</v>
      </c>
      <c r="U8" s="3"/>
      <c r="V8" s="2" t="s">
        <v>36</v>
      </c>
      <c r="W8" s="3"/>
      <c r="X8" s="4"/>
      <c r="Y8" s="138"/>
      <c r="AA8" s="86"/>
      <c r="AB8" s="17"/>
      <c r="AM8" s="5"/>
      <c r="AN8" s="5"/>
      <c r="AO8" s="5"/>
    </row>
    <row r="9" spans="1:41" ht="36.75" thickBot="1">
      <c r="B9" s="62" t="s">
        <v>32</v>
      </c>
      <c r="F9" s="18" t="s">
        <v>173</v>
      </c>
      <c r="G9" s="5"/>
      <c r="H9" s="18" t="s">
        <v>174</v>
      </c>
      <c r="I9" s="5"/>
      <c r="J9" s="18" t="s">
        <v>181</v>
      </c>
      <c r="K9" s="19"/>
      <c r="L9" s="18" t="s">
        <v>175</v>
      </c>
      <c r="M9" s="19"/>
      <c r="N9" s="18" t="s">
        <v>176</v>
      </c>
      <c r="O9" s="19"/>
      <c r="P9" s="18" t="s">
        <v>187</v>
      </c>
      <c r="Q9" s="19"/>
      <c r="R9" s="70" t="s">
        <v>179</v>
      </c>
      <c r="S9" s="87"/>
      <c r="T9" s="19" t="s">
        <v>184</v>
      </c>
      <c r="U9" s="19"/>
      <c r="V9" s="18" t="s">
        <v>185</v>
      </c>
      <c r="W9" s="19"/>
      <c r="X9" s="60" t="s">
        <v>9</v>
      </c>
      <c r="Y9" s="60" t="s">
        <v>186</v>
      </c>
      <c r="AA9" s="17"/>
      <c r="AG9" s="139" t="s">
        <v>4</v>
      </c>
      <c r="AH9" s="139" t="s">
        <v>177</v>
      </c>
      <c r="AI9" s="139" t="s">
        <v>180</v>
      </c>
      <c r="AJ9" s="139" t="s">
        <v>40</v>
      </c>
      <c r="AK9" s="138" t="s">
        <v>21</v>
      </c>
      <c r="AL9" s="138" t="s">
        <v>178</v>
      </c>
      <c r="AM9" s="138" t="s">
        <v>5</v>
      </c>
      <c r="AN9" s="138" t="s">
        <v>6</v>
      </c>
      <c r="AO9" s="138" t="s">
        <v>36</v>
      </c>
    </row>
    <row r="10" spans="1:41" ht="16.5" thickBot="1">
      <c r="A10" s="9" t="s">
        <v>0</v>
      </c>
      <c r="B10" s="10" t="s">
        <v>1</v>
      </c>
      <c r="C10" s="10" t="s">
        <v>42</v>
      </c>
      <c r="D10" s="11" t="s">
        <v>2</v>
      </c>
      <c r="E10" s="10" t="s">
        <v>3</v>
      </c>
      <c r="F10" s="91" t="s">
        <v>37</v>
      </c>
      <c r="G10" s="135" t="s">
        <v>35</v>
      </c>
      <c r="H10" s="135" t="s">
        <v>35</v>
      </c>
      <c r="I10" s="91" t="s">
        <v>22</v>
      </c>
      <c r="J10" s="92" t="s">
        <v>188</v>
      </c>
      <c r="K10" s="136" t="s">
        <v>22</v>
      </c>
      <c r="L10" s="6" t="s">
        <v>41</v>
      </c>
      <c r="M10" s="91" t="s">
        <v>22</v>
      </c>
      <c r="N10" s="93" t="s">
        <v>182</v>
      </c>
      <c r="O10" s="8" t="s">
        <v>22</v>
      </c>
      <c r="P10" s="93" t="s">
        <v>22</v>
      </c>
      <c r="Q10" s="137" t="s">
        <v>183</v>
      </c>
      <c r="R10" s="95" t="s">
        <v>35</v>
      </c>
      <c r="S10" s="88" t="s">
        <v>22</v>
      </c>
      <c r="T10" s="7" t="s">
        <v>38</v>
      </c>
      <c r="U10" s="94" t="s">
        <v>37</v>
      </c>
      <c r="V10" s="8" t="s">
        <v>37</v>
      </c>
      <c r="W10" s="8" t="s">
        <v>37</v>
      </c>
      <c r="X10" s="59"/>
      <c r="Y10" s="59"/>
      <c r="AA10" s="17"/>
      <c r="AG10" s="140" t="s">
        <v>173</v>
      </c>
      <c r="AH10" s="140" t="s">
        <v>174</v>
      </c>
      <c r="AI10" s="140" t="s">
        <v>181</v>
      </c>
      <c r="AJ10" s="140" t="s">
        <v>175</v>
      </c>
      <c r="AK10" s="140" t="s">
        <v>176</v>
      </c>
      <c r="AL10" s="140" t="s">
        <v>187</v>
      </c>
      <c r="AM10" s="140" t="s">
        <v>179</v>
      </c>
      <c r="AN10" s="140" t="s">
        <v>184</v>
      </c>
      <c r="AO10" s="140" t="s">
        <v>185</v>
      </c>
    </row>
    <row r="11" spans="1:41">
      <c r="A11" s="12">
        <v>1</v>
      </c>
      <c r="B11" s="99" t="s">
        <v>45</v>
      </c>
      <c r="C11" s="99" t="s">
        <v>137</v>
      </c>
      <c r="D11" s="151">
        <v>2005</v>
      </c>
      <c r="E11" s="99" t="s">
        <v>46</v>
      </c>
      <c r="F11" s="57">
        <v>202</v>
      </c>
      <c r="G11" s="49">
        <v>202</v>
      </c>
      <c r="H11" s="152">
        <v>191</v>
      </c>
      <c r="I11" s="153">
        <v>202</v>
      </c>
      <c r="J11" s="132">
        <v>202</v>
      </c>
      <c r="K11" s="131">
        <v>202</v>
      </c>
      <c r="L11" s="132"/>
      <c r="M11" s="131"/>
      <c r="N11" s="57"/>
      <c r="O11" s="49"/>
      <c r="P11" s="57"/>
      <c r="Q11" s="49"/>
      <c r="R11" s="123"/>
      <c r="S11" s="124"/>
      <c r="T11" s="134"/>
      <c r="U11" s="131"/>
      <c r="V11" s="57"/>
      <c r="W11" s="58">
        <f t="shared" ref="W11:W17" si="0">V11</f>
        <v>0</v>
      </c>
      <c r="X11" s="73">
        <f t="shared" ref="X11:X17" si="1">SUM(F11:W11)</f>
        <v>1201</v>
      </c>
      <c r="Y11" s="73">
        <f t="shared" ref="Y11:Y17" si="2">X11-SMALL(AG11:AJ11,1)</f>
        <v>1201</v>
      </c>
      <c r="AA11" s="17"/>
      <c r="AG11" s="49">
        <f>F11+G11</f>
        <v>404</v>
      </c>
      <c r="AH11" s="49">
        <f>H11+I11</f>
        <v>393</v>
      </c>
      <c r="AI11" s="49">
        <f>J11+K11</f>
        <v>404</v>
      </c>
      <c r="AJ11" s="49">
        <f>L11+M11</f>
        <v>0</v>
      </c>
      <c r="AK11" s="49">
        <f>N11+O11</f>
        <v>0</v>
      </c>
      <c r="AL11" s="49">
        <f>P11+Q11</f>
        <v>0</v>
      </c>
      <c r="AM11" s="49">
        <f>R11+S11</f>
        <v>0</v>
      </c>
      <c r="AN11" s="49">
        <f>T11+U11</f>
        <v>0</v>
      </c>
      <c r="AO11" s="49">
        <f>V11+W11</f>
        <v>0</v>
      </c>
    </row>
    <row r="12" spans="1:41">
      <c r="A12" s="13">
        <v>2</v>
      </c>
      <c r="B12" s="99" t="s">
        <v>108</v>
      </c>
      <c r="C12" s="99" t="s">
        <v>109</v>
      </c>
      <c r="D12" s="110">
        <v>2006</v>
      </c>
      <c r="E12" s="99" t="s">
        <v>51</v>
      </c>
      <c r="F12" s="22">
        <v>191</v>
      </c>
      <c r="G12" s="110">
        <v>191</v>
      </c>
      <c r="H12" s="22">
        <v>202</v>
      </c>
      <c r="I12" s="44">
        <v>191</v>
      </c>
      <c r="J12" s="133">
        <v>191</v>
      </c>
      <c r="K12" s="127">
        <v>191</v>
      </c>
      <c r="L12" s="133">
        <v>202</v>
      </c>
      <c r="M12" s="127">
        <v>202</v>
      </c>
      <c r="N12" s="22"/>
      <c r="O12" s="110"/>
      <c r="P12" s="22"/>
      <c r="Q12" s="110"/>
      <c r="R12" s="75"/>
      <c r="S12" s="78"/>
      <c r="T12" s="48"/>
      <c r="U12" s="127"/>
      <c r="V12" s="57"/>
      <c r="W12" s="28">
        <f t="shared" si="0"/>
        <v>0</v>
      </c>
      <c r="X12" s="73">
        <f t="shared" si="1"/>
        <v>1561</v>
      </c>
      <c r="Y12" s="73">
        <f t="shared" si="2"/>
        <v>1179</v>
      </c>
      <c r="AA12" s="17"/>
      <c r="AG12" s="49">
        <f t="shared" ref="AG12:AG60" si="3">F12+G12</f>
        <v>382</v>
      </c>
      <c r="AH12" s="49">
        <f t="shared" ref="AH12:AH60" si="4">H12+I12</f>
        <v>393</v>
      </c>
      <c r="AI12" s="49">
        <f t="shared" ref="AI12:AI60" si="5">J12+K12</f>
        <v>382</v>
      </c>
      <c r="AJ12" s="49">
        <f t="shared" ref="AJ12:AJ60" si="6">L12+M12</f>
        <v>404</v>
      </c>
      <c r="AK12" s="49">
        <f t="shared" ref="AK12:AK60" si="7">N12+O12</f>
        <v>0</v>
      </c>
      <c r="AL12" s="49">
        <f t="shared" ref="AL12:AL60" si="8">P12+Q12</f>
        <v>0</v>
      </c>
      <c r="AM12" s="49">
        <f t="shared" ref="AM12:AM60" si="9">R12+S12</f>
        <v>0</v>
      </c>
      <c r="AN12" s="49">
        <f t="shared" ref="AN12:AN60" si="10">T12+U12</f>
        <v>0</v>
      </c>
      <c r="AO12" s="49">
        <f t="shared" ref="AO12:AO60" si="11">V12+W12</f>
        <v>0</v>
      </c>
    </row>
    <row r="13" spans="1:41">
      <c r="A13" s="13">
        <v>3</v>
      </c>
      <c r="B13" s="99" t="s">
        <v>139</v>
      </c>
      <c r="C13" s="99" t="s">
        <v>140</v>
      </c>
      <c r="D13" s="110">
        <v>2005</v>
      </c>
      <c r="E13" s="99" t="s">
        <v>63</v>
      </c>
      <c r="F13" s="22">
        <v>181</v>
      </c>
      <c r="G13" s="110">
        <v>171</v>
      </c>
      <c r="H13" s="22">
        <v>181</v>
      </c>
      <c r="I13" s="44">
        <v>181</v>
      </c>
      <c r="J13" s="133">
        <v>171</v>
      </c>
      <c r="K13" s="127">
        <v>181</v>
      </c>
      <c r="L13" s="133"/>
      <c r="M13" s="127"/>
      <c r="N13" s="22"/>
      <c r="O13" s="110"/>
      <c r="P13" s="22"/>
      <c r="Q13" s="110"/>
      <c r="R13" s="75"/>
      <c r="S13" s="78"/>
      <c r="T13" s="48"/>
      <c r="U13" s="127"/>
      <c r="V13" s="57"/>
      <c r="W13" s="28">
        <f t="shared" si="0"/>
        <v>0</v>
      </c>
      <c r="X13" s="73">
        <f t="shared" si="1"/>
        <v>1066</v>
      </c>
      <c r="Y13" s="73">
        <f t="shared" si="2"/>
        <v>1066</v>
      </c>
      <c r="AA13" s="17"/>
      <c r="AG13" s="49">
        <f t="shared" si="3"/>
        <v>352</v>
      </c>
      <c r="AH13" s="49">
        <f t="shared" si="4"/>
        <v>362</v>
      </c>
      <c r="AI13" s="49">
        <f t="shared" si="5"/>
        <v>352</v>
      </c>
      <c r="AJ13" s="49">
        <f t="shared" si="6"/>
        <v>0</v>
      </c>
      <c r="AK13" s="49">
        <f t="shared" si="7"/>
        <v>0</v>
      </c>
      <c r="AL13" s="49">
        <f t="shared" si="8"/>
        <v>0</v>
      </c>
      <c r="AM13" s="49">
        <f t="shared" si="9"/>
        <v>0</v>
      </c>
      <c r="AN13" s="49">
        <f t="shared" si="10"/>
        <v>0</v>
      </c>
      <c r="AO13" s="49">
        <f t="shared" si="11"/>
        <v>0</v>
      </c>
    </row>
    <row r="14" spans="1:41">
      <c r="A14" s="13">
        <v>4</v>
      </c>
      <c r="B14" s="104" t="s">
        <v>89</v>
      </c>
      <c r="C14" s="104" t="s">
        <v>138</v>
      </c>
      <c r="D14" s="110">
        <v>2005</v>
      </c>
      <c r="E14" s="104" t="s">
        <v>46</v>
      </c>
      <c r="F14" s="22">
        <v>171</v>
      </c>
      <c r="G14" s="110">
        <v>161</v>
      </c>
      <c r="H14" s="22">
        <v>171</v>
      </c>
      <c r="I14" s="44">
        <v>171</v>
      </c>
      <c r="J14" s="133">
        <v>181</v>
      </c>
      <c r="K14" s="127">
        <v>171</v>
      </c>
      <c r="L14" s="133"/>
      <c r="M14" s="127"/>
      <c r="N14" s="22"/>
      <c r="O14" s="110"/>
      <c r="P14" s="22"/>
      <c r="Q14" s="110"/>
      <c r="R14" s="71"/>
      <c r="S14" s="89"/>
      <c r="T14" s="48"/>
      <c r="U14" s="127"/>
      <c r="V14" s="57"/>
      <c r="W14" s="28">
        <f t="shared" si="0"/>
        <v>0</v>
      </c>
      <c r="X14" s="73">
        <f t="shared" si="1"/>
        <v>1026</v>
      </c>
      <c r="Y14" s="73">
        <f t="shared" si="2"/>
        <v>1026</v>
      </c>
      <c r="AA14" s="17"/>
      <c r="AG14" s="49">
        <f t="shared" si="3"/>
        <v>332</v>
      </c>
      <c r="AH14" s="49">
        <f t="shared" si="4"/>
        <v>342</v>
      </c>
      <c r="AI14" s="49">
        <f t="shared" si="5"/>
        <v>352</v>
      </c>
      <c r="AJ14" s="49">
        <f t="shared" si="6"/>
        <v>0</v>
      </c>
      <c r="AK14" s="49">
        <f t="shared" si="7"/>
        <v>0</v>
      </c>
      <c r="AL14" s="49">
        <f t="shared" si="8"/>
        <v>0</v>
      </c>
      <c r="AM14" s="49">
        <f t="shared" si="9"/>
        <v>0</v>
      </c>
      <c r="AN14" s="49">
        <f t="shared" si="10"/>
        <v>0</v>
      </c>
      <c r="AO14" s="49">
        <f t="shared" si="11"/>
        <v>0</v>
      </c>
    </row>
    <row r="15" spans="1:41">
      <c r="A15" s="13">
        <v>5</v>
      </c>
      <c r="B15" s="99" t="s">
        <v>47</v>
      </c>
      <c r="C15" s="99" t="s">
        <v>171</v>
      </c>
      <c r="D15" s="110">
        <v>2005</v>
      </c>
      <c r="E15" s="99" t="s">
        <v>46</v>
      </c>
      <c r="F15" s="22">
        <v>152</v>
      </c>
      <c r="G15" s="110">
        <v>152</v>
      </c>
      <c r="H15" s="22"/>
      <c r="I15" s="44"/>
      <c r="J15" s="133">
        <v>152</v>
      </c>
      <c r="K15" s="127">
        <v>152</v>
      </c>
      <c r="L15" s="133">
        <v>191</v>
      </c>
      <c r="M15" s="127">
        <v>191</v>
      </c>
      <c r="N15" s="22"/>
      <c r="O15" s="110"/>
      <c r="P15" s="22"/>
      <c r="Q15" s="110"/>
      <c r="R15" s="71"/>
      <c r="S15" s="89"/>
      <c r="T15" s="48"/>
      <c r="U15" s="127"/>
      <c r="V15" s="57"/>
      <c r="W15" s="28">
        <f t="shared" si="0"/>
        <v>0</v>
      </c>
      <c r="X15" s="73">
        <f t="shared" si="1"/>
        <v>990</v>
      </c>
      <c r="Y15" s="73">
        <f t="shared" si="2"/>
        <v>990</v>
      </c>
      <c r="AA15" s="17"/>
      <c r="AG15" s="49">
        <f t="shared" si="3"/>
        <v>304</v>
      </c>
      <c r="AH15" s="49">
        <f t="shared" si="4"/>
        <v>0</v>
      </c>
      <c r="AI15" s="49">
        <f t="shared" si="5"/>
        <v>304</v>
      </c>
      <c r="AJ15" s="49">
        <f t="shared" si="6"/>
        <v>382</v>
      </c>
      <c r="AK15" s="49">
        <f t="shared" si="7"/>
        <v>0</v>
      </c>
      <c r="AL15" s="49">
        <f t="shared" si="8"/>
        <v>0</v>
      </c>
      <c r="AM15" s="49">
        <f t="shared" si="9"/>
        <v>0</v>
      </c>
      <c r="AN15" s="49">
        <f t="shared" si="10"/>
        <v>0</v>
      </c>
      <c r="AO15" s="49">
        <f t="shared" si="11"/>
        <v>0</v>
      </c>
    </row>
    <row r="16" spans="1:41">
      <c r="A16" s="13">
        <v>6</v>
      </c>
      <c r="B16" s="99" t="s">
        <v>80</v>
      </c>
      <c r="C16" s="99" t="s">
        <v>152</v>
      </c>
      <c r="D16" s="110">
        <v>2005</v>
      </c>
      <c r="E16" s="103" t="s">
        <v>63</v>
      </c>
      <c r="F16" s="22">
        <v>161</v>
      </c>
      <c r="G16" s="110">
        <v>181</v>
      </c>
      <c r="H16" s="22">
        <v>161</v>
      </c>
      <c r="I16" s="44">
        <v>161</v>
      </c>
      <c r="J16" s="133">
        <v>161</v>
      </c>
      <c r="K16" s="127">
        <v>161</v>
      </c>
      <c r="L16" s="133"/>
      <c r="M16" s="127"/>
      <c r="N16" s="22"/>
      <c r="O16" s="110"/>
      <c r="P16" s="22"/>
      <c r="Q16" s="110"/>
      <c r="R16" s="75"/>
      <c r="S16" s="78"/>
      <c r="T16" s="48"/>
      <c r="U16" s="127"/>
      <c r="V16" s="22"/>
      <c r="W16" s="28">
        <f t="shared" si="0"/>
        <v>0</v>
      </c>
      <c r="X16" s="73">
        <f t="shared" si="1"/>
        <v>986</v>
      </c>
      <c r="Y16" s="73">
        <f t="shared" si="2"/>
        <v>986</v>
      </c>
      <c r="AA16" s="17"/>
      <c r="AG16" s="49">
        <f t="shared" si="3"/>
        <v>342</v>
      </c>
      <c r="AH16" s="49">
        <f t="shared" si="4"/>
        <v>322</v>
      </c>
      <c r="AI16" s="49">
        <f t="shared" si="5"/>
        <v>322</v>
      </c>
      <c r="AJ16" s="49">
        <f t="shared" si="6"/>
        <v>0</v>
      </c>
      <c r="AK16" s="49">
        <f t="shared" si="7"/>
        <v>0</v>
      </c>
      <c r="AL16" s="49">
        <f t="shared" si="8"/>
        <v>0</v>
      </c>
      <c r="AM16" s="49">
        <f t="shared" si="9"/>
        <v>0</v>
      </c>
      <c r="AN16" s="49">
        <f t="shared" si="10"/>
        <v>0</v>
      </c>
      <c r="AO16" s="49">
        <f t="shared" si="11"/>
        <v>0</v>
      </c>
    </row>
    <row r="17" spans="1:41">
      <c r="A17" s="13">
        <v>7</v>
      </c>
      <c r="B17" s="99" t="s">
        <v>93</v>
      </c>
      <c r="C17" s="99" t="s">
        <v>138</v>
      </c>
      <c r="D17" s="110">
        <v>2006</v>
      </c>
      <c r="E17" s="99" t="s">
        <v>63</v>
      </c>
      <c r="F17" s="22">
        <v>144</v>
      </c>
      <c r="G17" s="110">
        <v>144</v>
      </c>
      <c r="H17" s="22">
        <v>152</v>
      </c>
      <c r="I17" s="44">
        <v>152</v>
      </c>
      <c r="J17" s="133">
        <v>144</v>
      </c>
      <c r="K17" s="127">
        <v>144</v>
      </c>
      <c r="L17" s="133">
        <v>181</v>
      </c>
      <c r="M17" s="127">
        <v>181</v>
      </c>
      <c r="N17" s="22"/>
      <c r="O17" s="110"/>
      <c r="P17" s="22"/>
      <c r="Q17" s="110"/>
      <c r="R17" s="71"/>
      <c r="S17" s="89"/>
      <c r="T17" s="48"/>
      <c r="U17" s="127"/>
      <c r="V17" s="22"/>
      <c r="W17" s="28">
        <f t="shared" si="0"/>
        <v>0</v>
      </c>
      <c r="X17" s="73">
        <f t="shared" si="1"/>
        <v>1242</v>
      </c>
      <c r="Y17" s="73">
        <f t="shared" si="2"/>
        <v>954</v>
      </c>
      <c r="AA17" s="17"/>
      <c r="AG17" s="49">
        <f t="shared" si="3"/>
        <v>288</v>
      </c>
      <c r="AH17" s="49">
        <f t="shared" si="4"/>
        <v>304</v>
      </c>
      <c r="AI17" s="49">
        <f t="shared" si="5"/>
        <v>288</v>
      </c>
      <c r="AJ17" s="49">
        <f t="shared" si="6"/>
        <v>362</v>
      </c>
      <c r="AK17" s="49">
        <f t="shared" si="7"/>
        <v>0</v>
      </c>
      <c r="AL17" s="49">
        <f t="shared" si="8"/>
        <v>0</v>
      </c>
      <c r="AM17" s="49">
        <f t="shared" si="9"/>
        <v>0</v>
      </c>
      <c r="AN17" s="49">
        <f t="shared" si="10"/>
        <v>0</v>
      </c>
      <c r="AO17" s="49">
        <f t="shared" si="11"/>
        <v>0</v>
      </c>
    </row>
    <row r="18" spans="1:41">
      <c r="A18" s="13">
        <v>8</v>
      </c>
      <c r="B18" s="99"/>
      <c r="C18" s="99"/>
      <c r="D18" s="76"/>
      <c r="E18" s="99"/>
      <c r="F18" s="22"/>
      <c r="G18" s="110"/>
      <c r="H18" s="22"/>
      <c r="I18" s="127"/>
      <c r="J18" s="133"/>
      <c r="K18" s="127"/>
      <c r="L18" s="133"/>
      <c r="M18" s="127"/>
      <c r="N18" s="22"/>
      <c r="O18" s="110"/>
      <c r="P18" s="22"/>
      <c r="Q18" s="110"/>
      <c r="R18" s="71"/>
      <c r="S18" s="89"/>
      <c r="T18" s="48"/>
      <c r="U18" s="127"/>
      <c r="V18" s="22"/>
      <c r="W18" s="28">
        <f t="shared" ref="W18:W60" si="12">V18</f>
        <v>0</v>
      </c>
      <c r="X18" s="73">
        <f t="shared" ref="X18:X60" si="13">SUM(F18:W18)</f>
        <v>0</v>
      </c>
      <c r="Y18" s="73">
        <f t="shared" ref="Y18:Y19" si="14">X18-SMALL(AG18:AJ18,1)</f>
        <v>0</v>
      </c>
      <c r="AA18" s="17"/>
      <c r="AG18" s="49">
        <f t="shared" si="3"/>
        <v>0</v>
      </c>
      <c r="AH18" s="49">
        <f t="shared" si="4"/>
        <v>0</v>
      </c>
      <c r="AI18" s="49">
        <f t="shared" si="5"/>
        <v>0</v>
      </c>
      <c r="AJ18" s="49">
        <f t="shared" si="6"/>
        <v>0</v>
      </c>
      <c r="AK18" s="49">
        <f t="shared" si="7"/>
        <v>0</v>
      </c>
      <c r="AL18" s="49">
        <f t="shared" si="8"/>
        <v>0</v>
      </c>
      <c r="AM18" s="49">
        <f t="shared" si="9"/>
        <v>0</v>
      </c>
      <c r="AN18" s="49">
        <f t="shared" si="10"/>
        <v>0</v>
      </c>
      <c r="AO18" s="49">
        <f t="shared" si="11"/>
        <v>0</v>
      </c>
    </row>
    <row r="19" spans="1:41">
      <c r="A19" s="13">
        <v>9</v>
      </c>
      <c r="B19" s="105"/>
      <c r="C19" s="113"/>
      <c r="D19" s="76"/>
      <c r="E19" s="113"/>
      <c r="F19" s="22"/>
      <c r="G19" s="110"/>
      <c r="H19" s="22"/>
      <c r="I19" s="127"/>
      <c r="J19" s="133"/>
      <c r="K19" s="127"/>
      <c r="L19" s="133"/>
      <c r="M19" s="127"/>
      <c r="N19" s="22"/>
      <c r="O19" s="110"/>
      <c r="P19" s="22"/>
      <c r="Q19" s="110"/>
      <c r="R19" s="71"/>
      <c r="S19" s="89"/>
      <c r="T19" s="48"/>
      <c r="U19" s="127"/>
      <c r="V19" s="22"/>
      <c r="W19" s="28">
        <f t="shared" si="12"/>
        <v>0</v>
      </c>
      <c r="X19" s="73">
        <f t="shared" si="13"/>
        <v>0</v>
      </c>
      <c r="Y19" s="73">
        <f t="shared" si="14"/>
        <v>0</v>
      </c>
      <c r="AA19" s="17"/>
      <c r="AG19" s="49">
        <f t="shared" si="3"/>
        <v>0</v>
      </c>
      <c r="AH19" s="49">
        <f t="shared" si="4"/>
        <v>0</v>
      </c>
      <c r="AI19" s="49">
        <f t="shared" si="5"/>
        <v>0</v>
      </c>
      <c r="AJ19" s="49">
        <f t="shared" si="6"/>
        <v>0</v>
      </c>
      <c r="AK19" s="49">
        <f t="shared" si="7"/>
        <v>0</v>
      </c>
      <c r="AL19" s="49">
        <f t="shared" si="8"/>
        <v>0</v>
      </c>
      <c r="AM19" s="49">
        <f t="shared" si="9"/>
        <v>0</v>
      </c>
      <c r="AN19" s="49">
        <f t="shared" si="10"/>
        <v>0</v>
      </c>
      <c r="AO19" s="49">
        <f t="shared" si="11"/>
        <v>0</v>
      </c>
    </row>
    <row r="20" spans="1:41">
      <c r="A20" s="13">
        <v>10</v>
      </c>
      <c r="B20" s="107"/>
      <c r="C20" s="99"/>
      <c r="D20" s="76"/>
      <c r="E20" s="108"/>
      <c r="F20" s="22"/>
      <c r="G20" s="110"/>
      <c r="H20" s="22"/>
      <c r="I20" s="127"/>
      <c r="J20" s="133"/>
      <c r="K20" s="127"/>
      <c r="L20" s="133"/>
      <c r="M20" s="127"/>
      <c r="N20" s="22"/>
      <c r="O20" s="110"/>
      <c r="P20" s="22"/>
      <c r="Q20" s="110"/>
      <c r="R20" s="71"/>
      <c r="S20" s="89"/>
      <c r="T20" s="48"/>
      <c r="U20" s="127"/>
      <c r="V20" s="22"/>
      <c r="W20" s="28">
        <f t="shared" si="12"/>
        <v>0</v>
      </c>
      <c r="X20" s="73">
        <f t="shared" si="13"/>
        <v>0</v>
      </c>
      <c r="Y20" s="73">
        <f t="shared" ref="Y20:Y60" si="15">X20-SMALL(AG20:AI20,1)</f>
        <v>0</v>
      </c>
      <c r="AA20" s="17"/>
      <c r="AG20" s="49">
        <f t="shared" si="3"/>
        <v>0</v>
      </c>
      <c r="AH20" s="49">
        <f t="shared" si="4"/>
        <v>0</v>
      </c>
      <c r="AI20" s="49">
        <f t="shared" si="5"/>
        <v>0</v>
      </c>
      <c r="AJ20" s="49">
        <f t="shared" si="6"/>
        <v>0</v>
      </c>
      <c r="AK20" s="49">
        <f t="shared" si="7"/>
        <v>0</v>
      </c>
      <c r="AL20" s="49">
        <f t="shared" si="8"/>
        <v>0</v>
      </c>
      <c r="AM20" s="49">
        <f t="shared" si="9"/>
        <v>0</v>
      </c>
      <c r="AN20" s="49">
        <f t="shared" si="10"/>
        <v>0</v>
      </c>
      <c r="AO20" s="49">
        <f t="shared" si="11"/>
        <v>0</v>
      </c>
    </row>
    <row r="21" spans="1:41">
      <c r="A21" s="13">
        <v>11</v>
      </c>
      <c r="B21" s="105"/>
      <c r="C21" s="113"/>
      <c r="D21" s="76"/>
      <c r="E21" s="44"/>
      <c r="F21" s="22"/>
      <c r="G21" s="110"/>
      <c r="H21" s="22"/>
      <c r="I21" s="127"/>
      <c r="J21" s="133"/>
      <c r="K21" s="127"/>
      <c r="L21" s="133"/>
      <c r="M21" s="127"/>
      <c r="N21" s="22"/>
      <c r="O21" s="110"/>
      <c r="P21" s="22"/>
      <c r="Q21" s="110"/>
      <c r="R21" s="71"/>
      <c r="S21" s="89"/>
      <c r="T21" s="48"/>
      <c r="U21" s="127"/>
      <c r="V21" s="22"/>
      <c r="W21" s="28">
        <f t="shared" si="12"/>
        <v>0</v>
      </c>
      <c r="X21" s="73">
        <f t="shared" si="13"/>
        <v>0</v>
      </c>
      <c r="Y21" s="73">
        <f t="shared" si="15"/>
        <v>0</v>
      </c>
      <c r="AA21" s="17"/>
      <c r="AG21" s="49">
        <f t="shared" si="3"/>
        <v>0</v>
      </c>
      <c r="AH21" s="49">
        <f t="shared" si="4"/>
        <v>0</v>
      </c>
      <c r="AI21" s="49">
        <f t="shared" si="5"/>
        <v>0</v>
      </c>
      <c r="AJ21" s="49">
        <f t="shared" si="6"/>
        <v>0</v>
      </c>
      <c r="AK21" s="49">
        <f t="shared" si="7"/>
        <v>0</v>
      </c>
      <c r="AL21" s="49">
        <f t="shared" si="8"/>
        <v>0</v>
      </c>
      <c r="AM21" s="49">
        <f t="shared" si="9"/>
        <v>0</v>
      </c>
      <c r="AN21" s="49">
        <f t="shared" si="10"/>
        <v>0</v>
      </c>
      <c r="AO21" s="49">
        <f t="shared" si="11"/>
        <v>0</v>
      </c>
    </row>
    <row r="22" spans="1:41">
      <c r="A22" s="13">
        <v>12</v>
      </c>
      <c r="B22" s="107"/>
      <c r="C22" s="99"/>
      <c r="D22" s="76"/>
      <c r="E22" s="108"/>
      <c r="F22" s="22"/>
      <c r="G22" s="110"/>
      <c r="H22" s="22"/>
      <c r="I22" s="127"/>
      <c r="J22" s="133"/>
      <c r="K22" s="127"/>
      <c r="L22" s="133"/>
      <c r="M22" s="127"/>
      <c r="N22" s="22"/>
      <c r="O22" s="110"/>
      <c r="P22" s="22"/>
      <c r="Q22" s="110"/>
      <c r="R22" s="71"/>
      <c r="S22" s="89"/>
      <c r="T22" s="48"/>
      <c r="U22" s="127"/>
      <c r="V22" s="22"/>
      <c r="W22" s="28">
        <f t="shared" si="12"/>
        <v>0</v>
      </c>
      <c r="X22" s="73">
        <f t="shared" si="13"/>
        <v>0</v>
      </c>
      <c r="Y22" s="73">
        <f t="shared" si="15"/>
        <v>0</v>
      </c>
      <c r="AA22" s="17"/>
      <c r="AG22" s="49">
        <f t="shared" si="3"/>
        <v>0</v>
      </c>
      <c r="AH22" s="49">
        <f t="shared" si="4"/>
        <v>0</v>
      </c>
      <c r="AI22" s="49">
        <f t="shared" si="5"/>
        <v>0</v>
      </c>
      <c r="AJ22" s="49">
        <f t="shared" si="6"/>
        <v>0</v>
      </c>
      <c r="AK22" s="49">
        <f t="shared" si="7"/>
        <v>0</v>
      </c>
      <c r="AL22" s="49">
        <f t="shared" si="8"/>
        <v>0</v>
      </c>
      <c r="AM22" s="49">
        <f t="shared" si="9"/>
        <v>0</v>
      </c>
      <c r="AN22" s="49">
        <f t="shared" si="10"/>
        <v>0</v>
      </c>
      <c r="AO22" s="49">
        <f t="shared" si="11"/>
        <v>0</v>
      </c>
    </row>
    <row r="23" spans="1:41">
      <c r="A23" s="13">
        <v>13</v>
      </c>
      <c r="B23" s="77"/>
      <c r="C23" s="74"/>
      <c r="D23" s="76"/>
      <c r="E23" s="78"/>
      <c r="F23" s="22"/>
      <c r="G23" s="110"/>
      <c r="H23" s="22"/>
      <c r="I23" s="127"/>
      <c r="J23" s="133"/>
      <c r="K23" s="127"/>
      <c r="L23" s="133"/>
      <c r="M23" s="127"/>
      <c r="N23" s="22"/>
      <c r="O23" s="110"/>
      <c r="P23" s="22"/>
      <c r="Q23" s="110"/>
      <c r="R23" s="71"/>
      <c r="S23" s="89"/>
      <c r="T23" s="48"/>
      <c r="U23" s="127"/>
      <c r="V23" s="22"/>
      <c r="W23" s="28">
        <f t="shared" si="12"/>
        <v>0</v>
      </c>
      <c r="X23" s="73">
        <f t="shared" si="13"/>
        <v>0</v>
      </c>
      <c r="Y23" s="73">
        <f t="shared" si="15"/>
        <v>0</v>
      </c>
      <c r="AA23" s="17"/>
      <c r="AG23" s="49">
        <f t="shared" si="3"/>
        <v>0</v>
      </c>
      <c r="AH23" s="49">
        <f t="shared" si="4"/>
        <v>0</v>
      </c>
      <c r="AI23" s="49">
        <f t="shared" si="5"/>
        <v>0</v>
      </c>
      <c r="AJ23" s="49">
        <f t="shared" si="6"/>
        <v>0</v>
      </c>
      <c r="AK23" s="49">
        <f t="shared" si="7"/>
        <v>0</v>
      </c>
      <c r="AL23" s="49">
        <f t="shared" si="8"/>
        <v>0</v>
      </c>
      <c r="AM23" s="49">
        <f t="shared" si="9"/>
        <v>0</v>
      </c>
      <c r="AN23" s="49">
        <f t="shared" si="10"/>
        <v>0</v>
      </c>
      <c r="AO23" s="49">
        <f t="shared" si="11"/>
        <v>0</v>
      </c>
    </row>
    <row r="24" spans="1:41">
      <c r="A24" s="13">
        <v>14</v>
      </c>
      <c r="B24" s="77"/>
      <c r="C24" s="74"/>
      <c r="D24" s="76"/>
      <c r="E24" s="78"/>
      <c r="F24" s="22"/>
      <c r="G24" s="110"/>
      <c r="H24" s="22"/>
      <c r="I24" s="127"/>
      <c r="J24" s="133"/>
      <c r="K24" s="127"/>
      <c r="L24" s="133"/>
      <c r="M24" s="127"/>
      <c r="N24" s="22"/>
      <c r="O24" s="110"/>
      <c r="P24" s="22"/>
      <c r="Q24" s="110"/>
      <c r="R24" s="71"/>
      <c r="S24" s="89"/>
      <c r="T24" s="48"/>
      <c r="U24" s="127"/>
      <c r="V24" s="22"/>
      <c r="W24" s="28">
        <f t="shared" si="12"/>
        <v>0</v>
      </c>
      <c r="X24" s="73">
        <f t="shared" si="13"/>
        <v>0</v>
      </c>
      <c r="Y24" s="73">
        <f t="shared" si="15"/>
        <v>0</v>
      </c>
      <c r="AA24" s="17"/>
      <c r="AG24" s="49">
        <f t="shared" si="3"/>
        <v>0</v>
      </c>
      <c r="AH24" s="49">
        <f t="shared" si="4"/>
        <v>0</v>
      </c>
      <c r="AI24" s="49">
        <f t="shared" si="5"/>
        <v>0</v>
      </c>
      <c r="AJ24" s="49">
        <f t="shared" si="6"/>
        <v>0</v>
      </c>
      <c r="AK24" s="49">
        <f t="shared" si="7"/>
        <v>0</v>
      </c>
      <c r="AL24" s="49">
        <f t="shared" si="8"/>
        <v>0</v>
      </c>
      <c r="AM24" s="49">
        <f t="shared" si="9"/>
        <v>0</v>
      </c>
      <c r="AN24" s="49">
        <f t="shared" si="10"/>
        <v>0</v>
      </c>
      <c r="AO24" s="49">
        <f t="shared" si="11"/>
        <v>0</v>
      </c>
    </row>
    <row r="25" spans="1:41">
      <c r="A25" s="13">
        <v>15</v>
      </c>
      <c r="B25" s="77"/>
      <c r="C25" s="74"/>
      <c r="D25" s="76"/>
      <c r="E25" s="78"/>
      <c r="F25" s="22"/>
      <c r="G25" s="110"/>
      <c r="H25" s="22"/>
      <c r="I25" s="127"/>
      <c r="J25" s="133"/>
      <c r="K25" s="127"/>
      <c r="L25" s="133"/>
      <c r="M25" s="127"/>
      <c r="N25" s="22"/>
      <c r="O25" s="110"/>
      <c r="P25" s="22"/>
      <c r="Q25" s="110"/>
      <c r="R25" s="71"/>
      <c r="S25" s="89"/>
      <c r="T25" s="48"/>
      <c r="U25" s="127"/>
      <c r="V25" s="22"/>
      <c r="W25" s="28">
        <f t="shared" si="12"/>
        <v>0</v>
      </c>
      <c r="X25" s="73">
        <f t="shared" si="13"/>
        <v>0</v>
      </c>
      <c r="Y25" s="73">
        <f t="shared" si="15"/>
        <v>0</v>
      </c>
      <c r="AA25" s="17"/>
      <c r="AG25" s="49">
        <f t="shared" si="3"/>
        <v>0</v>
      </c>
      <c r="AH25" s="49">
        <f t="shared" si="4"/>
        <v>0</v>
      </c>
      <c r="AI25" s="49">
        <f t="shared" si="5"/>
        <v>0</v>
      </c>
      <c r="AJ25" s="49">
        <f t="shared" si="6"/>
        <v>0</v>
      </c>
      <c r="AK25" s="49">
        <f t="shared" si="7"/>
        <v>0</v>
      </c>
      <c r="AL25" s="49">
        <f t="shared" si="8"/>
        <v>0</v>
      </c>
      <c r="AM25" s="49">
        <f t="shared" si="9"/>
        <v>0</v>
      </c>
      <c r="AN25" s="49">
        <f t="shared" si="10"/>
        <v>0</v>
      </c>
      <c r="AO25" s="49">
        <f t="shared" si="11"/>
        <v>0</v>
      </c>
    </row>
    <row r="26" spans="1:41">
      <c r="A26" s="13">
        <v>16</v>
      </c>
      <c r="B26" s="77"/>
      <c r="C26" s="74"/>
      <c r="D26" s="76"/>
      <c r="E26" s="78"/>
      <c r="F26" s="22"/>
      <c r="G26" s="110"/>
      <c r="H26" s="22"/>
      <c r="I26" s="127"/>
      <c r="J26" s="133"/>
      <c r="K26" s="127"/>
      <c r="L26" s="133"/>
      <c r="M26" s="127"/>
      <c r="N26" s="22"/>
      <c r="O26" s="110"/>
      <c r="P26" s="22"/>
      <c r="Q26" s="110"/>
      <c r="R26" s="71"/>
      <c r="S26" s="89"/>
      <c r="T26" s="48"/>
      <c r="U26" s="127"/>
      <c r="V26" s="22"/>
      <c r="W26" s="28">
        <f t="shared" si="12"/>
        <v>0</v>
      </c>
      <c r="X26" s="73">
        <f t="shared" si="13"/>
        <v>0</v>
      </c>
      <c r="Y26" s="73">
        <f t="shared" si="15"/>
        <v>0</v>
      </c>
      <c r="AA26" s="17"/>
      <c r="AG26" s="49">
        <f t="shared" si="3"/>
        <v>0</v>
      </c>
      <c r="AH26" s="49">
        <f t="shared" si="4"/>
        <v>0</v>
      </c>
      <c r="AI26" s="49">
        <f t="shared" si="5"/>
        <v>0</v>
      </c>
      <c r="AJ26" s="49">
        <f t="shared" si="6"/>
        <v>0</v>
      </c>
      <c r="AK26" s="49">
        <f t="shared" si="7"/>
        <v>0</v>
      </c>
      <c r="AL26" s="49">
        <f t="shared" si="8"/>
        <v>0</v>
      </c>
      <c r="AM26" s="49">
        <f t="shared" si="9"/>
        <v>0</v>
      </c>
      <c r="AN26" s="49">
        <f t="shared" si="10"/>
        <v>0</v>
      </c>
      <c r="AO26" s="49">
        <f t="shared" si="11"/>
        <v>0</v>
      </c>
    </row>
    <row r="27" spans="1:41">
      <c r="A27" s="13">
        <v>17</v>
      </c>
      <c r="B27" s="77"/>
      <c r="C27" s="74"/>
      <c r="D27" s="76"/>
      <c r="E27" s="78"/>
      <c r="F27" s="22"/>
      <c r="G27" s="110"/>
      <c r="H27" s="22"/>
      <c r="I27" s="110"/>
      <c r="J27" s="22"/>
      <c r="K27" s="110"/>
      <c r="L27" s="22"/>
      <c r="M27" s="110"/>
      <c r="N27" s="22"/>
      <c r="O27" s="110"/>
      <c r="P27" s="22"/>
      <c r="Q27" s="110"/>
      <c r="R27" s="71"/>
      <c r="S27" s="89"/>
      <c r="T27" s="47"/>
      <c r="U27" s="110"/>
      <c r="V27" s="22"/>
      <c r="W27" s="28">
        <f t="shared" si="12"/>
        <v>0</v>
      </c>
      <c r="X27" s="73">
        <f t="shared" si="13"/>
        <v>0</v>
      </c>
      <c r="Y27" s="73">
        <f t="shared" si="15"/>
        <v>0</v>
      </c>
      <c r="AA27" s="17"/>
      <c r="AG27" s="49">
        <f t="shared" si="3"/>
        <v>0</v>
      </c>
      <c r="AH27" s="49">
        <f t="shared" si="4"/>
        <v>0</v>
      </c>
      <c r="AI27" s="49">
        <f t="shared" si="5"/>
        <v>0</v>
      </c>
      <c r="AJ27" s="49">
        <f t="shared" si="6"/>
        <v>0</v>
      </c>
      <c r="AK27" s="49">
        <f t="shared" si="7"/>
        <v>0</v>
      </c>
      <c r="AL27" s="49">
        <f t="shared" si="8"/>
        <v>0</v>
      </c>
      <c r="AM27" s="49">
        <f t="shared" si="9"/>
        <v>0</v>
      </c>
      <c r="AN27" s="49">
        <f t="shared" si="10"/>
        <v>0</v>
      </c>
      <c r="AO27" s="49">
        <f t="shared" si="11"/>
        <v>0</v>
      </c>
    </row>
    <row r="28" spans="1:41">
      <c r="A28" s="13">
        <v>18</v>
      </c>
      <c r="B28" s="77"/>
      <c r="C28" s="74"/>
      <c r="D28" s="76"/>
      <c r="E28" s="78"/>
      <c r="F28" s="22"/>
      <c r="G28" s="110"/>
      <c r="H28" s="22"/>
      <c r="I28" s="110"/>
      <c r="J28" s="22"/>
      <c r="K28" s="110"/>
      <c r="L28" s="22"/>
      <c r="M28" s="110"/>
      <c r="N28" s="22"/>
      <c r="O28" s="110"/>
      <c r="P28" s="22"/>
      <c r="Q28" s="110"/>
      <c r="R28" s="71"/>
      <c r="S28" s="89"/>
      <c r="T28" s="47"/>
      <c r="U28" s="110"/>
      <c r="V28" s="22"/>
      <c r="W28" s="28">
        <f t="shared" si="12"/>
        <v>0</v>
      </c>
      <c r="X28" s="73">
        <f t="shared" si="13"/>
        <v>0</v>
      </c>
      <c r="Y28" s="73">
        <f t="shared" si="15"/>
        <v>0</v>
      </c>
      <c r="AA28" s="17"/>
      <c r="AG28" s="49">
        <f t="shared" si="3"/>
        <v>0</v>
      </c>
      <c r="AH28" s="49">
        <f t="shared" si="4"/>
        <v>0</v>
      </c>
      <c r="AI28" s="49">
        <f t="shared" si="5"/>
        <v>0</v>
      </c>
      <c r="AJ28" s="49">
        <f t="shared" si="6"/>
        <v>0</v>
      </c>
      <c r="AK28" s="49">
        <f t="shared" si="7"/>
        <v>0</v>
      </c>
      <c r="AL28" s="49">
        <f t="shared" si="8"/>
        <v>0</v>
      </c>
      <c r="AM28" s="49">
        <f t="shared" si="9"/>
        <v>0</v>
      </c>
      <c r="AN28" s="49">
        <f t="shared" si="10"/>
        <v>0</v>
      </c>
      <c r="AO28" s="49">
        <f t="shared" si="11"/>
        <v>0</v>
      </c>
    </row>
    <row r="29" spans="1:41">
      <c r="A29" s="13">
        <v>19</v>
      </c>
      <c r="B29" s="77"/>
      <c r="C29" s="74"/>
      <c r="D29" s="76"/>
      <c r="E29" s="78"/>
      <c r="F29" s="22"/>
      <c r="G29" s="110"/>
      <c r="H29" s="22"/>
      <c r="I29" s="110"/>
      <c r="J29" s="22"/>
      <c r="K29" s="110"/>
      <c r="L29" s="22"/>
      <c r="M29" s="110"/>
      <c r="N29" s="22"/>
      <c r="O29" s="110"/>
      <c r="P29" s="22"/>
      <c r="Q29" s="110"/>
      <c r="R29" s="71"/>
      <c r="S29" s="89"/>
      <c r="T29" s="47"/>
      <c r="U29" s="110"/>
      <c r="V29" s="22"/>
      <c r="W29" s="28">
        <f t="shared" si="12"/>
        <v>0</v>
      </c>
      <c r="X29" s="73">
        <f t="shared" si="13"/>
        <v>0</v>
      </c>
      <c r="Y29" s="73">
        <f t="shared" si="15"/>
        <v>0</v>
      </c>
      <c r="AA29" s="17"/>
      <c r="AG29" s="49">
        <f t="shared" si="3"/>
        <v>0</v>
      </c>
      <c r="AH29" s="49">
        <f t="shared" si="4"/>
        <v>0</v>
      </c>
      <c r="AI29" s="49">
        <f t="shared" si="5"/>
        <v>0</v>
      </c>
      <c r="AJ29" s="49">
        <f t="shared" si="6"/>
        <v>0</v>
      </c>
      <c r="AK29" s="49">
        <f t="shared" si="7"/>
        <v>0</v>
      </c>
      <c r="AL29" s="49">
        <f t="shared" si="8"/>
        <v>0</v>
      </c>
      <c r="AM29" s="49">
        <f t="shared" si="9"/>
        <v>0</v>
      </c>
      <c r="AN29" s="49">
        <f t="shared" si="10"/>
        <v>0</v>
      </c>
      <c r="AO29" s="49">
        <f t="shared" si="11"/>
        <v>0</v>
      </c>
    </row>
    <row r="30" spans="1:41">
      <c r="A30" s="13">
        <v>20</v>
      </c>
      <c r="B30" s="77"/>
      <c r="C30" s="74"/>
      <c r="D30" s="76"/>
      <c r="E30" s="78"/>
      <c r="F30" s="22"/>
      <c r="G30" s="110"/>
      <c r="H30" s="22"/>
      <c r="I30" s="110"/>
      <c r="J30" s="22"/>
      <c r="K30" s="110"/>
      <c r="L30" s="22"/>
      <c r="M30" s="110"/>
      <c r="N30" s="22"/>
      <c r="O30" s="110"/>
      <c r="P30" s="22"/>
      <c r="Q30" s="110"/>
      <c r="R30" s="71"/>
      <c r="S30" s="89"/>
      <c r="T30" s="47"/>
      <c r="U30" s="110"/>
      <c r="V30" s="22"/>
      <c r="W30" s="28">
        <f t="shared" si="12"/>
        <v>0</v>
      </c>
      <c r="X30" s="73">
        <f t="shared" si="13"/>
        <v>0</v>
      </c>
      <c r="Y30" s="73">
        <f t="shared" si="15"/>
        <v>0</v>
      </c>
      <c r="AA30" s="17"/>
      <c r="AG30" s="49">
        <f t="shared" si="3"/>
        <v>0</v>
      </c>
      <c r="AH30" s="49">
        <f t="shared" si="4"/>
        <v>0</v>
      </c>
      <c r="AI30" s="49">
        <f t="shared" si="5"/>
        <v>0</v>
      </c>
      <c r="AJ30" s="49">
        <f t="shared" si="6"/>
        <v>0</v>
      </c>
      <c r="AK30" s="49">
        <f t="shared" si="7"/>
        <v>0</v>
      </c>
      <c r="AL30" s="49">
        <f t="shared" si="8"/>
        <v>0</v>
      </c>
      <c r="AM30" s="49">
        <f t="shared" si="9"/>
        <v>0</v>
      </c>
      <c r="AN30" s="49">
        <f t="shared" si="10"/>
        <v>0</v>
      </c>
      <c r="AO30" s="49">
        <f t="shared" si="11"/>
        <v>0</v>
      </c>
    </row>
    <row r="31" spans="1:41">
      <c r="A31" s="13">
        <v>21</v>
      </c>
      <c r="B31" s="77"/>
      <c r="C31" s="74"/>
      <c r="D31" s="76"/>
      <c r="E31" s="78"/>
      <c r="F31" s="22"/>
      <c r="G31" s="110"/>
      <c r="H31" s="22"/>
      <c r="I31" s="110"/>
      <c r="J31" s="22"/>
      <c r="K31" s="110"/>
      <c r="L31" s="22"/>
      <c r="M31" s="110"/>
      <c r="N31" s="22"/>
      <c r="O31" s="110"/>
      <c r="P31" s="22"/>
      <c r="Q31" s="110"/>
      <c r="R31" s="71"/>
      <c r="S31" s="89"/>
      <c r="T31" s="47"/>
      <c r="U31" s="110"/>
      <c r="V31" s="22"/>
      <c r="W31" s="28">
        <f t="shared" si="12"/>
        <v>0</v>
      </c>
      <c r="X31" s="73">
        <f t="shared" si="13"/>
        <v>0</v>
      </c>
      <c r="Y31" s="73">
        <f t="shared" si="15"/>
        <v>0</v>
      </c>
      <c r="AA31" s="17"/>
      <c r="AG31" s="49">
        <f t="shared" si="3"/>
        <v>0</v>
      </c>
      <c r="AH31" s="49">
        <f t="shared" si="4"/>
        <v>0</v>
      </c>
      <c r="AI31" s="49">
        <f t="shared" si="5"/>
        <v>0</v>
      </c>
      <c r="AJ31" s="49">
        <f t="shared" si="6"/>
        <v>0</v>
      </c>
      <c r="AK31" s="49">
        <f t="shared" si="7"/>
        <v>0</v>
      </c>
      <c r="AL31" s="49">
        <f t="shared" si="8"/>
        <v>0</v>
      </c>
      <c r="AM31" s="49">
        <f t="shared" si="9"/>
        <v>0</v>
      </c>
      <c r="AN31" s="49">
        <f t="shared" si="10"/>
        <v>0</v>
      </c>
      <c r="AO31" s="49">
        <f t="shared" si="11"/>
        <v>0</v>
      </c>
    </row>
    <row r="32" spans="1:41">
      <c r="A32" s="13">
        <v>22</v>
      </c>
      <c r="B32" s="77"/>
      <c r="C32" s="74"/>
      <c r="D32" s="76"/>
      <c r="E32" s="78"/>
      <c r="F32" s="22"/>
      <c r="G32" s="110"/>
      <c r="H32" s="22"/>
      <c r="I32" s="110"/>
      <c r="J32" s="22"/>
      <c r="K32" s="110"/>
      <c r="L32" s="22"/>
      <c r="M32" s="110"/>
      <c r="N32" s="22"/>
      <c r="O32" s="110"/>
      <c r="P32" s="22"/>
      <c r="Q32" s="110"/>
      <c r="R32" s="71"/>
      <c r="S32" s="89"/>
      <c r="T32" s="47"/>
      <c r="U32" s="110"/>
      <c r="V32" s="22"/>
      <c r="W32" s="28">
        <f t="shared" si="12"/>
        <v>0</v>
      </c>
      <c r="X32" s="73">
        <f t="shared" si="13"/>
        <v>0</v>
      </c>
      <c r="Y32" s="73">
        <f t="shared" si="15"/>
        <v>0</v>
      </c>
      <c r="AA32" s="17"/>
      <c r="AG32" s="49">
        <f t="shared" si="3"/>
        <v>0</v>
      </c>
      <c r="AH32" s="49">
        <f t="shared" si="4"/>
        <v>0</v>
      </c>
      <c r="AI32" s="49">
        <f t="shared" si="5"/>
        <v>0</v>
      </c>
      <c r="AJ32" s="49">
        <f t="shared" si="6"/>
        <v>0</v>
      </c>
      <c r="AK32" s="49">
        <f t="shared" si="7"/>
        <v>0</v>
      </c>
      <c r="AL32" s="49">
        <f t="shared" si="8"/>
        <v>0</v>
      </c>
      <c r="AM32" s="49">
        <f t="shared" si="9"/>
        <v>0</v>
      </c>
      <c r="AN32" s="49">
        <f t="shared" si="10"/>
        <v>0</v>
      </c>
      <c r="AO32" s="49">
        <f t="shared" si="11"/>
        <v>0</v>
      </c>
    </row>
    <row r="33" spans="1:41">
      <c r="A33" s="13">
        <v>23</v>
      </c>
      <c r="B33" s="77"/>
      <c r="C33" s="74"/>
      <c r="D33" s="76"/>
      <c r="E33" s="78"/>
      <c r="F33" s="22"/>
      <c r="G33" s="110"/>
      <c r="H33" s="22"/>
      <c r="I33" s="110"/>
      <c r="J33" s="22"/>
      <c r="K33" s="110"/>
      <c r="L33" s="22"/>
      <c r="M33" s="110"/>
      <c r="N33" s="22"/>
      <c r="O33" s="110"/>
      <c r="P33" s="22"/>
      <c r="Q33" s="110"/>
      <c r="R33" s="71"/>
      <c r="S33" s="89"/>
      <c r="T33" s="47"/>
      <c r="U33" s="110"/>
      <c r="V33" s="22"/>
      <c r="W33" s="28">
        <f t="shared" si="12"/>
        <v>0</v>
      </c>
      <c r="X33" s="73">
        <f t="shared" si="13"/>
        <v>0</v>
      </c>
      <c r="Y33" s="73">
        <f t="shared" si="15"/>
        <v>0</v>
      </c>
      <c r="AA33" s="17"/>
      <c r="AG33" s="49">
        <f t="shared" si="3"/>
        <v>0</v>
      </c>
      <c r="AH33" s="49">
        <f t="shared" si="4"/>
        <v>0</v>
      </c>
      <c r="AI33" s="49">
        <f t="shared" si="5"/>
        <v>0</v>
      </c>
      <c r="AJ33" s="49">
        <f t="shared" si="6"/>
        <v>0</v>
      </c>
      <c r="AK33" s="49">
        <f t="shared" si="7"/>
        <v>0</v>
      </c>
      <c r="AL33" s="49">
        <f t="shared" si="8"/>
        <v>0</v>
      </c>
      <c r="AM33" s="49">
        <f t="shared" si="9"/>
        <v>0</v>
      </c>
      <c r="AN33" s="49">
        <f t="shared" si="10"/>
        <v>0</v>
      </c>
      <c r="AO33" s="49">
        <f t="shared" si="11"/>
        <v>0</v>
      </c>
    </row>
    <row r="34" spans="1:41">
      <c r="A34" s="13">
        <v>24</v>
      </c>
      <c r="B34" s="77"/>
      <c r="C34" s="74"/>
      <c r="D34" s="76"/>
      <c r="E34" s="78"/>
      <c r="F34" s="22"/>
      <c r="G34" s="110"/>
      <c r="H34" s="22"/>
      <c r="I34" s="110"/>
      <c r="J34" s="22"/>
      <c r="K34" s="110"/>
      <c r="L34" s="22"/>
      <c r="M34" s="110"/>
      <c r="N34" s="22"/>
      <c r="O34" s="110"/>
      <c r="P34" s="22"/>
      <c r="Q34" s="110"/>
      <c r="R34" s="71"/>
      <c r="S34" s="89"/>
      <c r="T34" s="47"/>
      <c r="U34" s="110"/>
      <c r="V34" s="22"/>
      <c r="W34" s="28">
        <f t="shared" si="12"/>
        <v>0</v>
      </c>
      <c r="X34" s="73">
        <f t="shared" si="13"/>
        <v>0</v>
      </c>
      <c r="Y34" s="73">
        <f t="shared" si="15"/>
        <v>0</v>
      </c>
      <c r="AA34" s="17"/>
      <c r="AG34" s="49">
        <f t="shared" si="3"/>
        <v>0</v>
      </c>
      <c r="AH34" s="49">
        <f t="shared" si="4"/>
        <v>0</v>
      </c>
      <c r="AI34" s="49">
        <f t="shared" si="5"/>
        <v>0</v>
      </c>
      <c r="AJ34" s="49">
        <f t="shared" si="6"/>
        <v>0</v>
      </c>
      <c r="AK34" s="49">
        <f t="shared" si="7"/>
        <v>0</v>
      </c>
      <c r="AL34" s="49">
        <f t="shared" si="8"/>
        <v>0</v>
      </c>
      <c r="AM34" s="49">
        <f t="shared" si="9"/>
        <v>0</v>
      </c>
      <c r="AN34" s="49">
        <f t="shared" si="10"/>
        <v>0</v>
      </c>
      <c r="AO34" s="49">
        <f t="shared" si="11"/>
        <v>0</v>
      </c>
    </row>
    <row r="35" spans="1:41">
      <c r="A35" s="13">
        <v>25</v>
      </c>
      <c r="B35" s="77"/>
      <c r="C35" s="74"/>
      <c r="D35" s="76"/>
      <c r="E35" s="78"/>
      <c r="F35" s="22"/>
      <c r="G35" s="110"/>
      <c r="H35" s="22"/>
      <c r="I35" s="110"/>
      <c r="J35" s="22"/>
      <c r="K35" s="110"/>
      <c r="L35" s="22"/>
      <c r="M35" s="110"/>
      <c r="N35" s="22"/>
      <c r="O35" s="110"/>
      <c r="P35" s="22"/>
      <c r="Q35" s="110"/>
      <c r="R35" s="71"/>
      <c r="S35" s="89"/>
      <c r="T35" s="47"/>
      <c r="U35" s="110"/>
      <c r="V35" s="22"/>
      <c r="W35" s="28">
        <f t="shared" si="12"/>
        <v>0</v>
      </c>
      <c r="X35" s="73">
        <f t="shared" si="13"/>
        <v>0</v>
      </c>
      <c r="Y35" s="73">
        <f t="shared" si="15"/>
        <v>0</v>
      </c>
      <c r="AA35" s="17"/>
      <c r="AG35" s="49">
        <f t="shared" si="3"/>
        <v>0</v>
      </c>
      <c r="AH35" s="49">
        <f t="shared" si="4"/>
        <v>0</v>
      </c>
      <c r="AI35" s="49">
        <f t="shared" si="5"/>
        <v>0</v>
      </c>
      <c r="AJ35" s="49">
        <f t="shared" si="6"/>
        <v>0</v>
      </c>
      <c r="AK35" s="49">
        <f t="shared" si="7"/>
        <v>0</v>
      </c>
      <c r="AL35" s="49">
        <f t="shared" si="8"/>
        <v>0</v>
      </c>
      <c r="AM35" s="49">
        <f t="shared" si="9"/>
        <v>0</v>
      </c>
      <c r="AN35" s="49">
        <f t="shared" si="10"/>
        <v>0</v>
      </c>
      <c r="AO35" s="49">
        <f t="shared" si="11"/>
        <v>0</v>
      </c>
    </row>
    <row r="36" spans="1:41">
      <c r="A36" s="13">
        <v>26</v>
      </c>
      <c r="B36" s="77"/>
      <c r="C36" s="74"/>
      <c r="D36" s="76"/>
      <c r="E36" s="78"/>
      <c r="F36" s="22"/>
      <c r="G36" s="110"/>
      <c r="H36" s="22"/>
      <c r="I36" s="110"/>
      <c r="J36" s="22"/>
      <c r="K36" s="110"/>
      <c r="L36" s="22"/>
      <c r="M36" s="110"/>
      <c r="N36" s="22"/>
      <c r="O36" s="110"/>
      <c r="P36" s="22"/>
      <c r="Q36" s="110"/>
      <c r="R36" s="71"/>
      <c r="S36" s="89"/>
      <c r="T36" s="47"/>
      <c r="U36" s="110"/>
      <c r="V36" s="22"/>
      <c r="W36" s="28">
        <f t="shared" si="12"/>
        <v>0</v>
      </c>
      <c r="X36" s="73">
        <f t="shared" si="13"/>
        <v>0</v>
      </c>
      <c r="Y36" s="73">
        <f t="shared" si="15"/>
        <v>0</v>
      </c>
      <c r="AA36" s="17"/>
      <c r="AG36" s="49">
        <f t="shared" si="3"/>
        <v>0</v>
      </c>
      <c r="AH36" s="49">
        <f t="shared" si="4"/>
        <v>0</v>
      </c>
      <c r="AI36" s="49">
        <f t="shared" si="5"/>
        <v>0</v>
      </c>
      <c r="AJ36" s="49">
        <f t="shared" si="6"/>
        <v>0</v>
      </c>
      <c r="AK36" s="49">
        <f t="shared" si="7"/>
        <v>0</v>
      </c>
      <c r="AL36" s="49">
        <f t="shared" si="8"/>
        <v>0</v>
      </c>
      <c r="AM36" s="49">
        <f t="shared" si="9"/>
        <v>0</v>
      </c>
      <c r="AN36" s="49">
        <f t="shared" si="10"/>
        <v>0</v>
      </c>
      <c r="AO36" s="49">
        <f t="shared" si="11"/>
        <v>0</v>
      </c>
    </row>
    <row r="37" spans="1:41">
      <c r="A37" s="13">
        <v>27</v>
      </c>
      <c r="B37" s="77"/>
      <c r="C37" s="74"/>
      <c r="D37" s="76"/>
      <c r="E37" s="78"/>
      <c r="F37" s="22"/>
      <c r="G37" s="110"/>
      <c r="H37" s="22"/>
      <c r="I37" s="110"/>
      <c r="J37" s="22"/>
      <c r="K37" s="110"/>
      <c r="L37" s="22"/>
      <c r="M37" s="110"/>
      <c r="N37" s="22"/>
      <c r="O37" s="110"/>
      <c r="P37" s="22"/>
      <c r="Q37" s="110"/>
      <c r="R37" s="71"/>
      <c r="S37" s="89"/>
      <c r="T37" s="47"/>
      <c r="U37" s="110"/>
      <c r="V37" s="22"/>
      <c r="W37" s="28">
        <f t="shared" si="12"/>
        <v>0</v>
      </c>
      <c r="X37" s="73">
        <f t="shared" si="13"/>
        <v>0</v>
      </c>
      <c r="Y37" s="73">
        <f t="shared" si="15"/>
        <v>0</v>
      </c>
      <c r="AA37" s="17"/>
      <c r="AG37" s="49">
        <f t="shared" si="3"/>
        <v>0</v>
      </c>
      <c r="AH37" s="49">
        <f t="shared" si="4"/>
        <v>0</v>
      </c>
      <c r="AI37" s="49">
        <f t="shared" si="5"/>
        <v>0</v>
      </c>
      <c r="AJ37" s="49">
        <f t="shared" si="6"/>
        <v>0</v>
      </c>
      <c r="AK37" s="49">
        <f t="shared" si="7"/>
        <v>0</v>
      </c>
      <c r="AL37" s="49">
        <f t="shared" si="8"/>
        <v>0</v>
      </c>
      <c r="AM37" s="49">
        <f t="shared" si="9"/>
        <v>0</v>
      </c>
      <c r="AN37" s="49">
        <f t="shared" si="10"/>
        <v>0</v>
      </c>
      <c r="AO37" s="49">
        <f t="shared" si="11"/>
        <v>0</v>
      </c>
    </row>
    <row r="38" spans="1:41">
      <c r="A38" s="13">
        <v>28</v>
      </c>
      <c r="B38" s="77"/>
      <c r="C38" s="74"/>
      <c r="D38" s="76"/>
      <c r="E38" s="78"/>
      <c r="F38" s="22"/>
      <c r="G38" s="110"/>
      <c r="H38" s="22"/>
      <c r="I38" s="110"/>
      <c r="J38" s="22"/>
      <c r="K38" s="110"/>
      <c r="L38" s="22"/>
      <c r="M38" s="110"/>
      <c r="N38" s="22"/>
      <c r="O38" s="110"/>
      <c r="P38" s="22"/>
      <c r="Q38" s="110"/>
      <c r="R38" s="71"/>
      <c r="S38" s="89"/>
      <c r="T38" s="47"/>
      <c r="U38" s="110"/>
      <c r="V38" s="22"/>
      <c r="W38" s="28">
        <f t="shared" si="12"/>
        <v>0</v>
      </c>
      <c r="X38" s="73">
        <f t="shared" si="13"/>
        <v>0</v>
      </c>
      <c r="Y38" s="73">
        <f t="shared" si="15"/>
        <v>0</v>
      </c>
      <c r="AA38" s="17"/>
      <c r="AG38" s="49">
        <f t="shared" si="3"/>
        <v>0</v>
      </c>
      <c r="AH38" s="49">
        <f t="shared" si="4"/>
        <v>0</v>
      </c>
      <c r="AI38" s="49">
        <f t="shared" si="5"/>
        <v>0</v>
      </c>
      <c r="AJ38" s="49">
        <f t="shared" si="6"/>
        <v>0</v>
      </c>
      <c r="AK38" s="49">
        <f t="shared" si="7"/>
        <v>0</v>
      </c>
      <c r="AL38" s="49">
        <f t="shared" si="8"/>
        <v>0</v>
      </c>
      <c r="AM38" s="49">
        <f t="shared" si="9"/>
        <v>0</v>
      </c>
      <c r="AN38" s="49">
        <f t="shared" si="10"/>
        <v>0</v>
      </c>
      <c r="AO38" s="49">
        <f t="shared" si="11"/>
        <v>0</v>
      </c>
    </row>
    <row r="39" spans="1:41">
      <c r="A39" s="13">
        <v>29</v>
      </c>
      <c r="B39" s="77"/>
      <c r="C39" s="74"/>
      <c r="D39" s="76"/>
      <c r="E39" s="78"/>
      <c r="F39" s="22"/>
      <c r="G39" s="110"/>
      <c r="H39" s="22"/>
      <c r="I39" s="110"/>
      <c r="J39" s="22"/>
      <c r="K39" s="110"/>
      <c r="L39" s="22"/>
      <c r="M39" s="110"/>
      <c r="N39" s="22"/>
      <c r="O39" s="110"/>
      <c r="P39" s="22"/>
      <c r="Q39" s="110"/>
      <c r="R39" s="71"/>
      <c r="S39" s="89"/>
      <c r="T39" s="47"/>
      <c r="U39" s="110"/>
      <c r="V39" s="22"/>
      <c r="W39" s="28">
        <f t="shared" si="12"/>
        <v>0</v>
      </c>
      <c r="X39" s="73">
        <f t="shared" si="13"/>
        <v>0</v>
      </c>
      <c r="Y39" s="73">
        <f t="shared" si="15"/>
        <v>0</v>
      </c>
      <c r="AA39" s="17"/>
      <c r="AG39" s="49">
        <f t="shared" si="3"/>
        <v>0</v>
      </c>
      <c r="AH39" s="49">
        <f t="shared" si="4"/>
        <v>0</v>
      </c>
      <c r="AI39" s="49">
        <f t="shared" si="5"/>
        <v>0</v>
      </c>
      <c r="AJ39" s="49">
        <f t="shared" si="6"/>
        <v>0</v>
      </c>
      <c r="AK39" s="49">
        <f t="shared" si="7"/>
        <v>0</v>
      </c>
      <c r="AL39" s="49">
        <f t="shared" si="8"/>
        <v>0</v>
      </c>
      <c r="AM39" s="49">
        <f t="shared" si="9"/>
        <v>0</v>
      </c>
      <c r="AN39" s="49">
        <f t="shared" si="10"/>
        <v>0</v>
      </c>
      <c r="AO39" s="49">
        <f t="shared" si="11"/>
        <v>0</v>
      </c>
    </row>
    <row r="40" spans="1:41">
      <c r="A40" s="13">
        <v>30</v>
      </c>
      <c r="B40" s="77"/>
      <c r="C40" s="74"/>
      <c r="D40" s="76"/>
      <c r="E40" s="78"/>
      <c r="F40" s="22"/>
      <c r="G40" s="110"/>
      <c r="H40" s="22"/>
      <c r="I40" s="110"/>
      <c r="J40" s="22"/>
      <c r="K40" s="110"/>
      <c r="L40" s="22"/>
      <c r="M40" s="110"/>
      <c r="N40" s="22"/>
      <c r="O40" s="110"/>
      <c r="P40" s="22"/>
      <c r="Q40" s="110"/>
      <c r="R40" s="71"/>
      <c r="S40" s="89"/>
      <c r="T40" s="47"/>
      <c r="U40" s="110"/>
      <c r="V40" s="22"/>
      <c r="W40" s="28">
        <f t="shared" si="12"/>
        <v>0</v>
      </c>
      <c r="X40" s="73">
        <f t="shared" si="13"/>
        <v>0</v>
      </c>
      <c r="Y40" s="73">
        <f t="shared" si="15"/>
        <v>0</v>
      </c>
      <c r="AA40" s="17"/>
      <c r="AG40" s="49">
        <f t="shared" si="3"/>
        <v>0</v>
      </c>
      <c r="AH40" s="49">
        <f t="shared" si="4"/>
        <v>0</v>
      </c>
      <c r="AI40" s="49">
        <f t="shared" si="5"/>
        <v>0</v>
      </c>
      <c r="AJ40" s="49">
        <f t="shared" si="6"/>
        <v>0</v>
      </c>
      <c r="AK40" s="49">
        <f t="shared" si="7"/>
        <v>0</v>
      </c>
      <c r="AL40" s="49">
        <f t="shared" si="8"/>
        <v>0</v>
      </c>
      <c r="AM40" s="49">
        <f t="shared" si="9"/>
        <v>0</v>
      </c>
      <c r="AN40" s="49">
        <f t="shared" si="10"/>
        <v>0</v>
      </c>
      <c r="AO40" s="49">
        <f t="shared" si="11"/>
        <v>0</v>
      </c>
    </row>
    <row r="41" spans="1:41">
      <c r="A41" s="13">
        <v>31</v>
      </c>
      <c r="B41" s="77"/>
      <c r="C41" s="74"/>
      <c r="D41" s="76"/>
      <c r="E41" s="78"/>
      <c r="F41" s="22"/>
      <c r="G41" s="110"/>
      <c r="H41" s="22"/>
      <c r="I41" s="110"/>
      <c r="J41" s="22"/>
      <c r="K41" s="110"/>
      <c r="L41" s="22"/>
      <c r="M41" s="110"/>
      <c r="N41" s="22"/>
      <c r="O41" s="110"/>
      <c r="P41" s="22"/>
      <c r="Q41" s="110"/>
      <c r="R41" s="71"/>
      <c r="S41" s="89"/>
      <c r="T41" s="47"/>
      <c r="U41" s="110"/>
      <c r="V41" s="22"/>
      <c r="W41" s="28">
        <f t="shared" si="12"/>
        <v>0</v>
      </c>
      <c r="X41" s="73">
        <f t="shared" si="13"/>
        <v>0</v>
      </c>
      <c r="Y41" s="73">
        <f t="shared" si="15"/>
        <v>0</v>
      </c>
      <c r="AA41" s="17"/>
      <c r="AG41" s="49">
        <f t="shared" si="3"/>
        <v>0</v>
      </c>
      <c r="AH41" s="49">
        <f t="shared" si="4"/>
        <v>0</v>
      </c>
      <c r="AI41" s="49">
        <f t="shared" si="5"/>
        <v>0</v>
      </c>
      <c r="AJ41" s="49">
        <f t="shared" si="6"/>
        <v>0</v>
      </c>
      <c r="AK41" s="49">
        <f t="shared" si="7"/>
        <v>0</v>
      </c>
      <c r="AL41" s="49">
        <f t="shared" si="8"/>
        <v>0</v>
      </c>
      <c r="AM41" s="49">
        <f t="shared" si="9"/>
        <v>0</v>
      </c>
      <c r="AN41" s="49">
        <f t="shared" si="10"/>
        <v>0</v>
      </c>
      <c r="AO41" s="49">
        <f t="shared" si="11"/>
        <v>0</v>
      </c>
    </row>
    <row r="42" spans="1:41">
      <c r="A42" s="13">
        <v>32</v>
      </c>
      <c r="B42" s="77"/>
      <c r="C42" s="74"/>
      <c r="D42" s="76"/>
      <c r="E42" s="78"/>
      <c r="F42" s="22"/>
      <c r="G42" s="110"/>
      <c r="H42" s="22"/>
      <c r="I42" s="110"/>
      <c r="J42" s="22"/>
      <c r="K42" s="110"/>
      <c r="L42" s="22"/>
      <c r="M42" s="110"/>
      <c r="N42" s="22"/>
      <c r="O42" s="110"/>
      <c r="P42" s="22"/>
      <c r="Q42" s="110"/>
      <c r="R42" s="71"/>
      <c r="S42" s="89"/>
      <c r="T42" s="47"/>
      <c r="U42" s="110"/>
      <c r="V42" s="22"/>
      <c r="W42" s="28">
        <f t="shared" si="12"/>
        <v>0</v>
      </c>
      <c r="X42" s="73">
        <f t="shared" si="13"/>
        <v>0</v>
      </c>
      <c r="Y42" s="73">
        <f t="shared" si="15"/>
        <v>0</v>
      </c>
      <c r="AA42" s="17"/>
      <c r="AG42" s="49">
        <f t="shared" si="3"/>
        <v>0</v>
      </c>
      <c r="AH42" s="49">
        <f t="shared" si="4"/>
        <v>0</v>
      </c>
      <c r="AI42" s="49">
        <f t="shared" si="5"/>
        <v>0</v>
      </c>
      <c r="AJ42" s="49">
        <f t="shared" si="6"/>
        <v>0</v>
      </c>
      <c r="AK42" s="49">
        <f t="shared" si="7"/>
        <v>0</v>
      </c>
      <c r="AL42" s="49">
        <f t="shared" si="8"/>
        <v>0</v>
      </c>
      <c r="AM42" s="49">
        <f t="shared" si="9"/>
        <v>0</v>
      </c>
      <c r="AN42" s="49">
        <f t="shared" si="10"/>
        <v>0</v>
      </c>
      <c r="AO42" s="49">
        <f t="shared" si="11"/>
        <v>0</v>
      </c>
    </row>
    <row r="43" spans="1:41">
      <c r="A43" s="13">
        <v>33</v>
      </c>
      <c r="B43" s="77"/>
      <c r="C43" s="74"/>
      <c r="D43" s="76"/>
      <c r="E43" s="78"/>
      <c r="F43" s="22"/>
      <c r="G43" s="110"/>
      <c r="H43" s="22"/>
      <c r="I43" s="110"/>
      <c r="J43" s="22"/>
      <c r="K43" s="110"/>
      <c r="L43" s="22"/>
      <c r="M43" s="110"/>
      <c r="N43" s="22"/>
      <c r="O43" s="110"/>
      <c r="P43" s="22"/>
      <c r="Q43" s="110"/>
      <c r="R43" s="71"/>
      <c r="S43" s="89"/>
      <c r="T43" s="47"/>
      <c r="U43" s="110"/>
      <c r="V43" s="22"/>
      <c r="W43" s="28">
        <f t="shared" si="12"/>
        <v>0</v>
      </c>
      <c r="X43" s="73">
        <f t="shared" si="13"/>
        <v>0</v>
      </c>
      <c r="Y43" s="73">
        <f t="shared" si="15"/>
        <v>0</v>
      </c>
      <c r="AA43" s="17"/>
      <c r="AG43" s="49">
        <f t="shared" si="3"/>
        <v>0</v>
      </c>
      <c r="AH43" s="49">
        <f t="shared" si="4"/>
        <v>0</v>
      </c>
      <c r="AI43" s="49">
        <f t="shared" si="5"/>
        <v>0</v>
      </c>
      <c r="AJ43" s="49">
        <f t="shared" si="6"/>
        <v>0</v>
      </c>
      <c r="AK43" s="49">
        <f t="shared" si="7"/>
        <v>0</v>
      </c>
      <c r="AL43" s="49">
        <f t="shared" si="8"/>
        <v>0</v>
      </c>
      <c r="AM43" s="49">
        <f t="shared" si="9"/>
        <v>0</v>
      </c>
      <c r="AN43" s="49">
        <f t="shared" si="10"/>
        <v>0</v>
      </c>
      <c r="AO43" s="49">
        <f t="shared" si="11"/>
        <v>0</v>
      </c>
    </row>
    <row r="44" spans="1:41">
      <c r="A44" s="13">
        <v>34</v>
      </c>
      <c r="B44" s="77"/>
      <c r="C44" s="74"/>
      <c r="D44" s="76"/>
      <c r="E44" s="78"/>
      <c r="F44" s="22"/>
      <c r="G44" s="110"/>
      <c r="H44" s="22"/>
      <c r="I44" s="110"/>
      <c r="J44" s="22"/>
      <c r="K44" s="110"/>
      <c r="L44" s="22"/>
      <c r="M44" s="110"/>
      <c r="N44" s="22"/>
      <c r="O44" s="110"/>
      <c r="P44" s="22"/>
      <c r="Q44" s="110"/>
      <c r="R44" s="71"/>
      <c r="S44" s="89"/>
      <c r="T44" s="47"/>
      <c r="U44" s="110"/>
      <c r="V44" s="22"/>
      <c r="W44" s="28">
        <f t="shared" si="12"/>
        <v>0</v>
      </c>
      <c r="X44" s="73">
        <f t="shared" si="13"/>
        <v>0</v>
      </c>
      <c r="Y44" s="73">
        <f t="shared" si="15"/>
        <v>0</v>
      </c>
      <c r="AA44" s="17"/>
      <c r="AG44" s="49">
        <f t="shared" si="3"/>
        <v>0</v>
      </c>
      <c r="AH44" s="49">
        <f t="shared" si="4"/>
        <v>0</v>
      </c>
      <c r="AI44" s="49">
        <f t="shared" si="5"/>
        <v>0</v>
      </c>
      <c r="AJ44" s="49">
        <f t="shared" si="6"/>
        <v>0</v>
      </c>
      <c r="AK44" s="49">
        <f t="shared" si="7"/>
        <v>0</v>
      </c>
      <c r="AL44" s="49">
        <f t="shared" si="8"/>
        <v>0</v>
      </c>
      <c r="AM44" s="49">
        <f t="shared" si="9"/>
        <v>0</v>
      </c>
      <c r="AN44" s="49">
        <f t="shared" si="10"/>
        <v>0</v>
      </c>
      <c r="AO44" s="49">
        <f t="shared" si="11"/>
        <v>0</v>
      </c>
    </row>
    <row r="45" spans="1:41">
      <c r="A45" s="13">
        <v>35</v>
      </c>
      <c r="B45" s="77"/>
      <c r="C45" s="74"/>
      <c r="D45" s="76"/>
      <c r="E45" s="78"/>
      <c r="F45" s="22"/>
      <c r="G45" s="110"/>
      <c r="H45" s="22"/>
      <c r="I45" s="110"/>
      <c r="J45" s="22"/>
      <c r="K45" s="110"/>
      <c r="L45" s="22"/>
      <c r="M45" s="110"/>
      <c r="N45" s="22"/>
      <c r="O45" s="110"/>
      <c r="P45" s="22"/>
      <c r="Q45" s="110"/>
      <c r="R45" s="71"/>
      <c r="S45" s="89"/>
      <c r="T45" s="47"/>
      <c r="U45" s="110"/>
      <c r="V45" s="22"/>
      <c r="W45" s="28">
        <f t="shared" si="12"/>
        <v>0</v>
      </c>
      <c r="X45" s="73">
        <f t="shared" si="13"/>
        <v>0</v>
      </c>
      <c r="Y45" s="73">
        <f t="shared" si="15"/>
        <v>0</v>
      </c>
      <c r="AA45" s="17"/>
      <c r="AG45" s="49">
        <f t="shared" si="3"/>
        <v>0</v>
      </c>
      <c r="AH45" s="49">
        <f t="shared" si="4"/>
        <v>0</v>
      </c>
      <c r="AI45" s="49">
        <f t="shared" si="5"/>
        <v>0</v>
      </c>
      <c r="AJ45" s="49">
        <f t="shared" si="6"/>
        <v>0</v>
      </c>
      <c r="AK45" s="49">
        <f t="shared" si="7"/>
        <v>0</v>
      </c>
      <c r="AL45" s="49">
        <f t="shared" si="8"/>
        <v>0</v>
      </c>
      <c r="AM45" s="49">
        <f t="shared" si="9"/>
        <v>0</v>
      </c>
      <c r="AN45" s="49">
        <f t="shared" si="10"/>
        <v>0</v>
      </c>
      <c r="AO45" s="49">
        <f t="shared" si="11"/>
        <v>0</v>
      </c>
    </row>
    <row r="46" spans="1:41">
      <c r="A46" s="13">
        <v>36</v>
      </c>
      <c r="B46" s="77"/>
      <c r="C46" s="74"/>
      <c r="D46" s="76"/>
      <c r="E46" s="78"/>
      <c r="F46" s="22"/>
      <c r="G46" s="110"/>
      <c r="H46" s="22"/>
      <c r="I46" s="110"/>
      <c r="J46" s="22"/>
      <c r="K46" s="110"/>
      <c r="L46" s="22"/>
      <c r="M46" s="110"/>
      <c r="N46" s="22"/>
      <c r="O46" s="110"/>
      <c r="P46" s="22"/>
      <c r="Q46" s="110"/>
      <c r="R46" s="71"/>
      <c r="S46" s="89"/>
      <c r="T46" s="47"/>
      <c r="U46" s="110"/>
      <c r="V46" s="22"/>
      <c r="W46" s="28">
        <f t="shared" si="12"/>
        <v>0</v>
      </c>
      <c r="X46" s="73">
        <f t="shared" si="13"/>
        <v>0</v>
      </c>
      <c r="Y46" s="73">
        <f t="shared" si="15"/>
        <v>0</v>
      </c>
      <c r="AA46" s="17"/>
      <c r="AG46" s="49">
        <f t="shared" si="3"/>
        <v>0</v>
      </c>
      <c r="AH46" s="49">
        <f t="shared" si="4"/>
        <v>0</v>
      </c>
      <c r="AI46" s="49">
        <f t="shared" si="5"/>
        <v>0</v>
      </c>
      <c r="AJ46" s="49">
        <f t="shared" si="6"/>
        <v>0</v>
      </c>
      <c r="AK46" s="49">
        <f t="shared" si="7"/>
        <v>0</v>
      </c>
      <c r="AL46" s="49">
        <f t="shared" si="8"/>
        <v>0</v>
      </c>
      <c r="AM46" s="49">
        <f t="shared" si="9"/>
        <v>0</v>
      </c>
      <c r="AN46" s="49">
        <f t="shared" si="10"/>
        <v>0</v>
      </c>
      <c r="AO46" s="49">
        <f t="shared" si="11"/>
        <v>0</v>
      </c>
    </row>
    <row r="47" spans="1:41">
      <c r="A47" s="13">
        <v>37</v>
      </c>
      <c r="B47" s="75"/>
      <c r="C47" s="76"/>
      <c r="D47" s="76"/>
      <c r="E47" s="78"/>
      <c r="F47" s="22"/>
      <c r="G47" s="110"/>
      <c r="H47" s="22"/>
      <c r="I47" s="110"/>
      <c r="J47" s="22"/>
      <c r="K47" s="110"/>
      <c r="L47" s="22"/>
      <c r="M47" s="110"/>
      <c r="N47" s="22"/>
      <c r="O47" s="110"/>
      <c r="P47" s="22"/>
      <c r="Q47" s="110"/>
      <c r="R47" s="71"/>
      <c r="S47" s="89"/>
      <c r="T47" s="47"/>
      <c r="U47" s="110"/>
      <c r="V47" s="22"/>
      <c r="W47" s="28">
        <f t="shared" si="12"/>
        <v>0</v>
      </c>
      <c r="X47" s="73">
        <f t="shared" si="13"/>
        <v>0</v>
      </c>
      <c r="Y47" s="73">
        <f t="shared" si="15"/>
        <v>0</v>
      </c>
      <c r="AA47" s="17"/>
      <c r="AG47" s="49">
        <f t="shared" si="3"/>
        <v>0</v>
      </c>
      <c r="AH47" s="49">
        <f t="shared" si="4"/>
        <v>0</v>
      </c>
      <c r="AI47" s="49">
        <f t="shared" si="5"/>
        <v>0</v>
      </c>
      <c r="AJ47" s="49">
        <f t="shared" si="6"/>
        <v>0</v>
      </c>
      <c r="AK47" s="49">
        <f t="shared" si="7"/>
        <v>0</v>
      </c>
      <c r="AL47" s="49">
        <f t="shared" si="8"/>
        <v>0</v>
      </c>
      <c r="AM47" s="49">
        <f t="shared" si="9"/>
        <v>0</v>
      </c>
      <c r="AN47" s="49">
        <f t="shared" si="10"/>
        <v>0</v>
      </c>
      <c r="AO47" s="49">
        <f t="shared" si="11"/>
        <v>0</v>
      </c>
    </row>
    <row r="48" spans="1:41">
      <c r="A48" s="13">
        <v>38</v>
      </c>
      <c r="B48" s="75"/>
      <c r="C48" s="76"/>
      <c r="D48" s="76"/>
      <c r="E48" s="78"/>
      <c r="F48" s="22"/>
      <c r="G48" s="110"/>
      <c r="H48" s="22"/>
      <c r="I48" s="110"/>
      <c r="J48" s="22"/>
      <c r="K48" s="110"/>
      <c r="L48" s="22"/>
      <c r="M48" s="110"/>
      <c r="N48" s="22"/>
      <c r="O48" s="110"/>
      <c r="P48" s="22"/>
      <c r="Q48" s="110"/>
      <c r="R48" s="71"/>
      <c r="S48" s="89"/>
      <c r="T48" s="47"/>
      <c r="U48" s="110"/>
      <c r="V48" s="22"/>
      <c r="W48" s="28">
        <f t="shared" si="12"/>
        <v>0</v>
      </c>
      <c r="X48" s="73">
        <f t="shared" si="13"/>
        <v>0</v>
      </c>
      <c r="Y48" s="73">
        <f t="shared" si="15"/>
        <v>0</v>
      </c>
      <c r="AA48" s="17"/>
      <c r="AG48" s="49">
        <f t="shared" si="3"/>
        <v>0</v>
      </c>
      <c r="AH48" s="49">
        <f t="shared" si="4"/>
        <v>0</v>
      </c>
      <c r="AI48" s="49">
        <f t="shared" si="5"/>
        <v>0</v>
      </c>
      <c r="AJ48" s="49">
        <f t="shared" si="6"/>
        <v>0</v>
      </c>
      <c r="AK48" s="49">
        <f t="shared" si="7"/>
        <v>0</v>
      </c>
      <c r="AL48" s="49">
        <f t="shared" si="8"/>
        <v>0</v>
      </c>
      <c r="AM48" s="49">
        <f t="shared" si="9"/>
        <v>0</v>
      </c>
      <c r="AN48" s="49">
        <f t="shared" si="10"/>
        <v>0</v>
      </c>
      <c r="AO48" s="49">
        <f t="shared" si="11"/>
        <v>0</v>
      </c>
    </row>
    <row r="49" spans="1:41">
      <c r="A49" s="13">
        <v>39</v>
      </c>
      <c r="B49" s="75"/>
      <c r="C49" s="76"/>
      <c r="D49" s="76"/>
      <c r="E49" s="78"/>
      <c r="F49" s="22"/>
      <c r="G49" s="110"/>
      <c r="H49" s="22"/>
      <c r="I49" s="110"/>
      <c r="J49" s="22"/>
      <c r="K49" s="110"/>
      <c r="L49" s="22"/>
      <c r="M49" s="110"/>
      <c r="N49" s="22"/>
      <c r="O49" s="110"/>
      <c r="P49" s="22"/>
      <c r="Q49" s="110"/>
      <c r="R49" s="71"/>
      <c r="S49" s="89"/>
      <c r="T49" s="47"/>
      <c r="U49" s="110"/>
      <c r="V49" s="22"/>
      <c r="W49" s="28">
        <f t="shared" si="12"/>
        <v>0</v>
      </c>
      <c r="X49" s="73">
        <f t="shared" si="13"/>
        <v>0</v>
      </c>
      <c r="Y49" s="73">
        <f t="shared" si="15"/>
        <v>0</v>
      </c>
      <c r="AA49" s="17"/>
      <c r="AG49" s="49">
        <f t="shared" si="3"/>
        <v>0</v>
      </c>
      <c r="AH49" s="49">
        <f t="shared" si="4"/>
        <v>0</v>
      </c>
      <c r="AI49" s="49">
        <f t="shared" si="5"/>
        <v>0</v>
      </c>
      <c r="AJ49" s="49">
        <f t="shared" si="6"/>
        <v>0</v>
      </c>
      <c r="AK49" s="49">
        <f t="shared" si="7"/>
        <v>0</v>
      </c>
      <c r="AL49" s="49">
        <f t="shared" si="8"/>
        <v>0</v>
      </c>
      <c r="AM49" s="49">
        <f t="shared" si="9"/>
        <v>0</v>
      </c>
      <c r="AN49" s="49">
        <f t="shared" si="10"/>
        <v>0</v>
      </c>
      <c r="AO49" s="49">
        <f t="shared" si="11"/>
        <v>0</v>
      </c>
    </row>
    <row r="50" spans="1:41">
      <c r="A50" s="13">
        <v>40</v>
      </c>
      <c r="B50" s="75"/>
      <c r="C50" s="76"/>
      <c r="D50" s="76"/>
      <c r="E50" s="78"/>
      <c r="F50" s="22"/>
      <c r="G50" s="110"/>
      <c r="H50" s="22"/>
      <c r="I50" s="110"/>
      <c r="J50" s="22"/>
      <c r="K50" s="110"/>
      <c r="L50" s="22"/>
      <c r="M50" s="110"/>
      <c r="N50" s="22"/>
      <c r="O50" s="110"/>
      <c r="P50" s="22"/>
      <c r="Q50" s="110"/>
      <c r="R50" s="71"/>
      <c r="S50" s="89"/>
      <c r="T50" s="47"/>
      <c r="U50" s="110"/>
      <c r="V50" s="22"/>
      <c r="W50" s="28">
        <f t="shared" si="12"/>
        <v>0</v>
      </c>
      <c r="X50" s="73">
        <f t="shared" si="13"/>
        <v>0</v>
      </c>
      <c r="Y50" s="73">
        <f t="shared" si="15"/>
        <v>0</v>
      </c>
      <c r="AA50" s="17"/>
      <c r="AG50" s="49">
        <f t="shared" si="3"/>
        <v>0</v>
      </c>
      <c r="AH50" s="49">
        <f t="shared" si="4"/>
        <v>0</v>
      </c>
      <c r="AI50" s="49">
        <f t="shared" si="5"/>
        <v>0</v>
      </c>
      <c r="AJ50" s="49">
        <f t="shared" si="6"/>
        <v>0</v>
      </c>
      <c r="AK50" s="49">
        <f t="shared" si="7"/>
        <v>0</v>
      </c>
      <c r="AL50" s="49">
        <f t="shared" si="8"/>
        <v>0</v>
      </c>
      <c r="AM50" s="49">
        <f t="shared" si="9"/>
        <v>0</v>
      </c>
      <c r="AN50" s="49">
        <f t="shared" si="10"/>
        <v>0</v>
      </c>
      <c r="AO50" s="49">
        <f t="shared" si="11"/>
        <v>0</v>
      </c>
    </row>
    <row r="51" spans="1:41">
      <c r="A51" s="13">
        <v>41</v>
      </c>
      <c r="B51" s="75"/>
      <c r="C51" s="76"/>
      <c r="D51" s="76"/>
      <c r="E51" s="78"/>
      <c r="F51" s="22"/>
      <c r="G51" s="110"/>
      <c r="H51" s="22"/>
      <c r="I51" s="110"/>
      <c r="J51" s="22"/>
      <c r="K51" s="110"/>
      <c r="L51" s="22"/>
      <c r="M51" s="110"/>
      <c r="N51" s="22"/>
      <c r="O51" s="110"/>
      <c r="P51" s="22"/>
      <c r="Q51" s="110"/>
      <c r="R51" s="71"/>
      <c r="S51" s="89"/>
      <c r="T51" s="47"/>
      <c r="U51" s="110"/>
      <c r="V51" s="22"/>
      <c r="W51" s="28">
        <f t="shared" si="12"/>
        <v>0</v>
      </c>
      <c r="X51" s="73">
        <f t="shared" si="13"/>
        <v>0</v>
      </c>
      <c r="Y51" s="73">
        <f t="shared" si="15"/>
        <v>0</v>
      </c>
      <c r="AA51" s="17"/>
      <c r="AG51" s="49">
        <f t="shared" si="3"/>
        <v>0</v>
      </c>
      <c r="AH51" s="49">
        <f t="shared" si="4"/>
        <v>0</v>
      </c>
      <c r="AI51" s="49">
        <f t="shared" si="5"/>
        <v>0</v>
      </c>
      <c r="AJ51" s="49">
        <f t="shared" si="6"/>
        <v>0</v>
      </c>
      <c r="AK51" s="49">
        <f t="shared" si="7"/>
        <v>0</v>
      </c>
      <c r="AL51" s="49">
        <f t="shared" si="8"/>
        <v>0</v>
      </c>
      <c r="AM51" s="49">
        <f t="shared" si="9"/>
        <v>0</v>
      </c>
      <c r="AN51" s="49">
        <f t="shared" si="10"/>
        <v>0</v>
      </c>
      <c r="AO51" s="49">
        <f t="shared" si="11"/>
        <v>0</v>
      </c>
    </row>
    <row r="52" spans="1:41">
      <c r="A52" s="13">
        <v>42</v>
      </c>
      <c r="B52" s="75"/>
      <c r="C52" s="76"/>
      <c r="D52" s="76"/>
      <c r="E52" s="78"/>
      <c r="F52" s="22"/>
      <c r="G52" s="110"/>
      <c r="H52" s="22"/>
      <c r="I52" s="110"/>
      <c r="J52" s="22"/>
      <c r="K52" s="110"/>
      <c r="L52" s="22"/>
      <c r="M52" s="110"/>
      <c r="N52" s="22"/>
      <c r="O52" s="110"/>
      <c r="P52" s="22"/>
      <c r="Q52" s="110"/>
      <c r="R52" s="71"/>
      <c r="S52" s="89"/>
      <c r="T52" s="47"/>
      <c r="U52" s="110"/>
      <c r="V52" s="22"/>
      <c r="W52" s="28">
        <f t="shared" si="12"/>
        <v>0</v>
      </c>
      <c r="X52" s="73">
        <f t="shared" si="13"/>
        <v>0</v>
      </c>
      <c r="Y52" s="73">
        <f t="shared" si="15"/>
        <v>0</v>
      </c>
      <c r="AA52" s="17"/>
      <c r="AG52" s="49">
        <f t="shared" si="3"/>
        <v>0</v>
      </c>
      <c r="AH52" s="49">
        <f t="shared" si="4"/>
        <v>0</v>
      </c>
      <c r="AI52" s="49">
        <f t="shared" si="5"/>
        <v>0</v>
      </c>
      <c r="AJ52" s="49">
        <f t="shared" si="6"/>
        <v>0</v>
      </c>
      <c r="AK52" s="49">
        <f t="shared" si="7"/>
        <v>0</v>
      </c>
      <c r="AL52" s="49">
        <f t="shared" si="8"/>
        <v>0</v>
      </c>
      <c r="AM52" s="49">
        <f t="shared" si="9"/>
        <v>0</v>
      </c>
      <c r="AN52" s="49">
        <f t="shared" si="10"/>
        <v>0</v>
      </c>
      <c r="AO52" s="49">
        <f t="shared" si="11"/>
        <v>0</v>
      </c>
    </row>
    <row r="53" spans="1:41">
      <c r="A53" s="13">
        <v>43</v>
      </c>
      <c r="B53" s="75"/>
      <c r="C53" s="76"/>
      <c r="D53" s="76"/>
      <c r="E53" s="78"/>
      <c r="F53" s="22"/>
      <c r="G53" s="110"/>
      <c r="H53" s="22"/>
      <c r="I53" s="110"/>
      <c r="J53" s="22"/>
      <c r="K53" s="110"/>
      <c r="L53" s="22"/>
      <c r="M53" s="110"/>
      <c r="N53" s="22"/>
      <c r="O53" s="110"/>
      <c r="P53" s="22"/>
      <c r="Q53" s="110"/>
      <c r="R53" s="71"/>
      <c r="S53" s="89"/>
      <c r="T53" s="47"/>
      <c r="U53" s="110"/>
      <c r="V53" s="22"/>
      <c r="W53" s="28">
        <f t="shared" si="12"/>
        <v>0</v>
      </c>
      <c r="X53" s="73">
        <f t="shared" si="13"/>
        <v>0</v>
      </c>
      <c r="Y53" s="73">
        <f t="shared" si="15"/>
        <v>0</v>
      </c>
      <c r="AA53" s="17"/>
      <c r="AG53" s="49">
        <f t="shared" si="3"/>
        <v>0</v>
      </c>
      <c r="AH53" s="49">
        <f t="shared" si="4"/>
        <v>0</v>
      </c>
      <c r="AI53" s="49">
        <f t="shared" si="5"/>
        <v>0</v>
      </c>
      <c r="AJ53" s="49">
        <f t="shared" si="6"/>
        <v>0</v>
      </c>
      <c r="AK53" s="49">
        <f t="shared" si="7"/>
        <v>0</v>
      </c>
      <c r="AL53" s="49">
        <f t="shared" si="8"/>
        <v>0</v>
      </c>
      <c r="AM53" s="49">
        <f t="shared" si="9"/>
        <v>0</v>
      </c>
      <c r="AN53" s="49">
        <f t="shared" si="10"/>
        <v>0</v>
      </c>
      <c r="AO53" s="49">
        <f t="shared" si="11"/>
        <v>0</v>
      </c>
    </row>
    <row r="54" spans="1:41">
      <c r="A54" s="13">
        <v>44</v>
      </c>
      <c r="B54" s="75"/>
      <c r="C54" s="76"/>
      <c r="D54" s="76"/>
      <c r="E54" s="78"/>
      <c r="F54" s="22"/>
      <c r="G54" s="110"/>
      <c r="H54" s="22"/>
      <c r="I54" s="110"/>
      <c r="J54" s="22"/>
      <c r="K54" s="110"/>
      <c r="L54" s="22"/>
      <c r="M54" s="110"/>
      <c r="N54" s="22"/>
      <c r="O54" s="110"/>
      <c r="P54" s="22"/>
      <c r="Q54" s="110"/>
      <c r="R54" s="71"/>
      <c r="S54" s="89"/>
      <c r="T54" s="47"/>
      <c r="U54" s="110"/>
      <c r="V54" s="22"/>
      <c r="W54" s="28">
        <f t="shared" si="12"/>
        <v>0</v>
      </c>
      <c r="X54" s="73">
        <f t="shared" si="13"/>
        <v>0</v>
      </c>
      <c r="Y54" s="73">
        <f t="shared" si="15"/>
        <v>0</v>
      </c>
      <c r="AA54" s="17"/>
      <c r="AG54" s="49">
        <f t="shared" si="3"/>
        <v>0</v>
      </c>
      <c r="AH54" s="49">
        <f t="shared" si="4"/>
        <v>0</v>
      </c>
      <c r="AI54" s="49">
        <f t="shared" si="5"/>
        <v>0</v>
      </c>
      <c r="AJ54" s="49">
        <f t="shared" si="6"/>
        <v>0</v>
      </c>
      <c r="AK54" s="49">
        <f t="shared" si="7"/>
        <v>0</v>
      </c>
      <c r="AL54" s="49">
        <f t="shared" si="8"/>
        <v>0</v>
      </c>
      <c r="AM54" s="49">
        <f t="shared" si="9"/>
        <v>0</v>
      </c>
      <c r="AN54" s="49">
        <f t="shared" si="10"/>
        <v>0</v>
      </c>
      <c r="AO54" s="49">
        <f t="shared" si="11"/>
        <v>0</v>
      </c>
    </row>
    <row r="55" spans="1:41">
      <c r="A55" s="13">
        <v>45</v>
      </c>
      <c r="B55" s="75"/>
      <c r="C55" s="76"/>
      <c r="D55" s="76"/>
      <c r="E55" s="78"/>
      <c r="F55" s="22"/>
      <c r="G55" s="110"/>
      <c r="H55" s="22"/>
      <c r="I55" s="110"/>
      <c r="J55" s="22"/>
      <c r="K55" s="110"/>
      <c r="L55" s="22"/>
      <c r="M55" s="110"/>
      <c r="N55" s="22"/>
      <c r="O55" s="110"/>
      <c r="P55" s="22"/>
      <c r="Q55" s="110"/>
      <c r="R55" s="71"/>
      <c r="S55" s="89"/>
      <c r="T55" s="47"/>
      <c r="U55" s="110"/>
      <c r="V55" s="22"/>
      <c r="W55" s="28">
        <f t="shared" si="12"/>
        <v>0</v>
      </c>
      <c r="X55" s="73">
        <f t="shared" si="13"/>
        <v>0</v>
      </c>
      <c r="Y55" s="73">
        <f t="shared" si="15"/>
        <v>0</v>
      </c>
      <c r="AA55" s="17"/>
      <c r="AG55" s="49">
        <f t="shared" si="3"/>
        <v>0</v>
      </c>
      <c r="AH55" s="49">
        <f t="shared" si="4"/>
        <v>0</v>
      </c>
      <c r="AI55" s="49">
        <f t="shared" si="5"/>
        <v>0</v>
      </c>
      <c r="AJ55" s="49">
        <f t="shared" si="6"/>
        <v>0</v>
      </c>
      <c r="AK55" s="49">
        <f t="shared" si="7"/>
        <v>0</v>
      </c>
      <c r="AL55" s="49">
        <f t="shared" si="8"/>
        <v>0</v>
      </c>
      <c r="AM55" s="49">
        <f t="shared" si="9"/>
        <v>0</v>
      </c>
      <c r="AN55" s="49">
        <f t="shared" si="10"/>
        <v>0</v>
      </c>
      <c r="AO55" s="49">
        <f t="shared" si="11"/>
        <v>0</v>
      </c>
    </row>
    <row r="56" spans="1:41">
      <c r="A56" s="13">
        <v>46</v>
      </c>
      <c r="B56" s="75"/>
      <c r="C56" s="76"/>
      <c r="D56" s="76"/>
      <c r="E56" s="78"/>
      <c r="F56" s="22"/>
      <c r="G56" s="110"/>
      <c r="H56" s="22"/>
      <c r="I56" s="110"/>
      <c r="J56" s="22"/>
      <c r="K56" s="110"/>
      <c r="L56" s="22"/>
      <c r="M56" s="110"/>
      <c r="N56" s="22"/>
      <c r="O56" s="110"/>
      <c r="P56" s="22"/>
      <c r="Q56" s="110"/>
      <c r="R56" s="71"/>
      <c r="S56" s="89"/>
      <c r="T56" s="47"/>
      <c r="U56" s="110"/>
      <c r="V56" s="22"/>
      <c r="W56" s="28">
        <f t="shared" si="12"/>
        <v>0</v>
      </c>
      <c r="X56" s="73">
        <f t="shared" si="13"/>
        <v>0</v>
      </c>
      <c r="Y56" s="73">
        <f t="shared" si="15"/>
        <v>0</v>
      </c>
      <c r="AA56" s="17"/>
      <c r="AG56" s="49">
        <f t="shared" si="3"/>
        <v>0</v>
      </c>
      <c r="AH56" s="49">
        <f t="shared" si="4"/>
        <v>0</v>
      </c>
      <c r="AI56" s="49">
        <f t="shared" si="5"/>
        <v>0</v>
      </c>
      <c r="AJ56" s="49">
        <f t="shared" si="6"/>
        <v>0</v>
      </c>
      <c r="AK56" s="49">
        <f t="shared" si="7"/>
        <v>0</v>
      </c>
      <c r="AL56" s="49">
        <f t="shared" si="8"/>
        <v>0</v>
      </c>
      <c r="AM56" s="49">
        <f t="shared" si="9"/>
        <v>0</v>
      </c>
      <c r="AN56" s="49">
        <f t="shared" si="10"/>
        <v>0</v>
      </c>
      <c r="AO56" s="49">
        <f t="shared" si="11"/>
        <v>0</v>
      </c>
    </row>
    <row r="57" spans="1:41">
      <c r="A57" s="13">
        <v>47</v>
      </c>
      <c r="B57" s="75"/>
      <c r="C57" s="76"/>
      <c r="D57" s="76"/>
      <c r="E57" s="78"/>
      <c r="F57" s="22"/>
      <c r="G57" s="110"/>
      <c r="H57" s="22"/>
      <c r="I57" s="110"/>
      <c r="J57" s="22"/>
      <c r="K57" s="110"/>
      <c r="L57" s="22"/>
      <c r="M57" s="110"/>
      <c r="N57" s="22"/>
      <c r="O57" s="110"/>
      <c r="P57" s="22"/>
      <c r="Q57" s="110"/>
      <c r="R57" s="71"/>
      <c r="S57" s="89"/>
      <c r="T57" s="47"/>
      <c r="U57" s="110"/>
      <c r="V57" s="22"/>
      <c r="W57" s="28">
        <f t="shared" si="12"/>
        <v>0</v>
      </c>
      <c r="X57" s="73">
        <f t="shared" si="13"/>
        <v>0</v>
      </c>
      <c r="Y57" s="73">
        <f t="shared" si="15"/>
        <v>0</v>
      </c>
      <c r="AA57" s="17"/>
      <c r="AG57" s="49">
        <f t="shared" si="3"/>
        <v>0</v>
      </c>
      <c r="AH57" s="49">
        <f t="shared" si="4"/>
        <v>0</v>
      </c>
      <c r="AI57" s="49">
        <f t="shared" si="5"/>
        <v>0</v>
      </c>
      <c r="AJ57" s="49">
        <f t="shared" si="6"/>
        <v>0</v>
      </c>
      <c r="AK57" s="49">
        <f t="shared" si="7"/>
        <v>0</v>
      </c>
      <c r="AL57" s="49">
        <f t="shared" si="8"/>
        <v>0</v>
      </c>
      <c r="AM57" s="49">
        <f t="shared" si="9"/>
        <v>0</v>
      </c>
      <c r="AN57" s="49">
        <f t="shared" si="10"/>
        <v>0</v>
      </c>
      <c r="AO57" s="49">
        <f t="shared" si="11"/>
        <v>0</v>
      </c>
    </row>
    <row r="58" spans="1:41">
      <c r="A58" s="13">
        <v>48</v>
      </c>
      <c r="B58" s="75"/>
      <c r="C58" s="76"/>
      <c r="D58" s="76"/>
      <c r="E58" s="78"/>
      <c r="F58" s="22"/>
      <c r="G58" s="110"/>
      <c r="H58" s="22"/>
      <c r="I58" s="110"/>
      <c r="J58" s="22"/>
      <c r="K58" s="110"/>
      <c r="L58" s="22"/>
      <c r="M58" s="110"/>
      <c r="N58" s="22"/>
      <c r="O58" s="110"/>
      <c r="P58" s="22"/>
      <c r="Q58" s="110"/>
      <c r="R58" s="71"/>
      <c r="S58" s="89"/>
      <c r="T58" s="47"/>
      <c r="U58" s="110"/>
      <c r="V58" s="22"/>
      <c r="W58" s="28">
        <f t="shared" si="12"/>
        <v>0</v>
      </c>
      <c r="X58" s="73">
        <f t="shared" si="13"/>
        <v>0</v>
      </c>
      <c r="Y58" s="73">
        <f t="shared" si="15"/>
        <v>0</v>
      </c>
      <c r="AA58" s="17"/>
      <c r="AG58" s="49">
        <f t="shared" si="3"/>
        <v>0</v>
      </c>
      <c r="AH58" s="49">
        <f t="shared" si="4"/>
        <v>0</v>
      </c>
      <c r="AI58" s="49">
        <f t="shared" si="5"/>
        <v>0</v>
      </c>
      <c r="AJ58" s="49">
        <f t="shared" si="6"/>
        <v>0</v>
      </c>
      <c r="AK58" s="49">
        <f t="shared" si="7"/>
        <v>0</v>
      </c>
      <c r="AL58" s="49">
        <f t="shared" si="8"/>
        <v>0</v>
      </c>
      <c r="AM58" s="49">
        <f t="shared" si="9"/>
        <v>0</v>
      </c>
      <c r="AN58" s="49">
        <f t="shared" si="10"/>
        <v>0</v>
      </c>
      <c r="AO58" s="49">
        <f t="shared" si="11"/>
        <v>0</v>
      </c>
    </row>
    <row r="59" spans="1:41">
      <c r="A59" s="13">
        <v>49</v>
      </c>
      <c r="B59" s="75"/>
      <c r="C59" s="76"/>
      <c r="D59" s="76"/>
      <c r="E59" s="78"/>
      <c r="F59" s="22"/>
      <c r="G59" s="110"/>
      <c r="H59" s="22"/>
      <c r="I59" s="110"/>
      <c r="J59" s="22"/>
      <c r="K59" s="110"/>
      <c r="L59" s="22"/>
      <c r="M59" s="110"/>
      <c r="N59" s="22"/>
      <c r="O59" s="110"/>
      <c r="P59" s="22"/>
      <c r="Q59" s="110"/>
      <c r="R59" s="71"/>
      <c r="S59" s="89"/>
      <c r="T59" s="47"/>
      <c r="U59" s="110"/>
      <c r="V59" s="22"/>
      <c r="W59" s="28">
        <f t="shared" si="12"/>
        <v>0</v>
      </c>
      <c r="X59" s="73">
        <f t="shared" si="13"/>
        <v>0</v>
      </c>
      <c r="Y59" s="73">
        <f t="shared" si="15"/>
        <v>0</v>
      </c>
      <c r="AA59" s="17"/>
      <c r="AG59" s="49">
        <f t="shared" si="3"/>
        <v>0</v>
      </c>
      <c r="AH59" s="49">
        <f t="shared" si="4"/>
        <v>0</v>
      </c>
      <c r="AI59" s="49">
        <f t="shared" si="5"/>
        <v>0</v>
      </c>
      <c r="AJ59" s="49">
        <f t="shared" si="6"/>
        <v>0</v>
      </c>
      <c r="AK59" s="49">
        <f t="shared" si="7"/>
        <v>0</v>
      </c>
      <c r="AL59" s="49">
        <f t="shared" si="8"/>
        <v>0</v>
      </c>
      <c r="AM59" s="49">
        <f t="shared" si="9"/>
        <v>0</v>
      </c>
      <c r="AN59" s="49">
        <f t="shared" si="10"/>
        <v>0</v>
      </c>
      <c r="AO59" s="49">
        <f t="shared" si="11"/>
        <v>0</v>
      </c>
    </row>
    <row r="60" spans="1:41" ht="15.75" thickBot="1">
      <c r="A60" s="14">
        <v>50</v>
      </c>
      <c r="B60" s="79"/>
      <c r="C60" s="80"/>
      <c r="D60" s="80"/>
      <c r="E60" s="81"/>
      <c r="F60" s="24"/>
      <c r="G60" s="25"/>
      <c r="H60" s="29"/>
      <c r="I60" s="26"/>
      <c r="J60" s="24"/>
      <c r="K60" s="27"/>
      <c r="L60" s="24"/>
      <c r="M60" s="27"/>
      <c r="N60" s="24"/>
      <c r="O60" s="27"/>
      <c r="P60" s="24"/>
      <c r="Q60" s="27"/>
      <c r="R60" s="72"/>
      <c r="S60" s="90"/>
      <c r="T60" s="26"/>
      <c r="U60" s="27"/>
      <c r="V60" s="24"/>
      <c r="W60" s="25">
        <f t="shared" si="12"/>
        <v>0</v>
      </c>
      <c r="X60" s="73">
        <f t="shared" si="13"/>
        <v>0</v>
      </c>
      <c r="Y60" s="73">
        <f t="shared" si="15"/>
        <v>0</v>
      </c>
      <c r="AA60" s="17"/>
      <c r="AG60" s="49">
        <f t="shared" si="3"/>
        <v>0</v>
      </c>
      <c r="AH60" s="49">
        <f t="shared" si="4"/>
        <v>0</v>
      </c>
      <c r="AI60" s="49">
        <f t="shared" si="5"/>
        <v>0</v>
      </c>
      <c r="AJ60" s="49">
        <f t="shared" si="6"/>
        <v>0</v>
      </c>
      <c r="AK60" s="49">
        <f t="shared" si="7"/>
        <v>0</v>
      </c>
      <c r="AL60" s="49">
        <f t="shared" si="8"/>
        <v>0</v>
      </c>
      <c r="AM60" s="49">
        <f t="shared" si="9"/>
        <v>0</v>
      </c>
      <c r="AN60" s="49">
        <f t="shared" si="10"/>
        <v>0</v>
      </c>
      <c r="AO60" s="49">
        <f t="shared" si="11"/>
        <v>0</v>
      </c>
    </row>
  </sheetData>
  <sortState ref="B11:Y17">
    <sortCondition descending="1" ref="Y11:Y17"/>
  </sortState>
  <conditionalFormatting sqref="B11:C11">
    <cfRule type="expression" dxfId="53" priority="21" stopIfTrue="1">
      <formula>$H11="F"</formula>
    </cfRule>
  </conditionalFormatting>
  <conditionalFormatting sqref="B11:C11">
    <cfRule type="expression" dxfId="52" priority="20" stopIfTrue="1">
      <formula>$H11="F"</formula>
    </cfRule>
  </conditionalFormatting>
  <conditionalFormatting sqref="B12:C12">
    <cfRule type="expression" dxfId="51" priority="19" stopIfTrue="1">
      <formula>$H12="F"</formula>
    </cfRule>
  </conditionalFormatting>
  <conditionalFormatting sqref="B12:C12">
    <cfRule type="expression" dxfId="50" priority="18" stopIfTrue="1">
      <formula>$H12="F"</formula>
    </cfRule>
  </conditionalFormatting>
  <conditionalFormatting sqref="B13:C13">
    <cfRule type="expression" dxfId="49" priority="17" stopIfTrue="1">
      <formula>$H13="F"</formula>
    </cfRule>
  </conditionalFormatting>
  <conditionalFormatting sqref="B13:C13">
    <cfRule type="expression" dxfId="48" priority="16" stopIfTrue="1">
      <formula>$H13="F"</formula>
    </cfRule>
  </conditionalFormatting>
  <conditionalFormatting sqref="B14:C14">
    <cfRule type="expression" dxfId="47" priority="14" stopIfTrue="1">
      <formula>$H14="F"</formula>
    </cfRule>
  </conditionalFormatting>
  <conditionalFormatting sqref="B14:C14">
    <cfRule type="expression" dxfId="46" priority="13" stopIfTrue="1">
      <formula>$H14="F"</formula>
    </cfRule>
  </conditionalFormatting>
  <conditionalFormatting sqref="B15:C15">
    <cfRule type="expression" dxfId="45" priority="11" stopIfTrue="1">
      <formula>$H15="F"</formula>
    </cfRule>
  </conditionalFormatting>
  <conditionalFormatting sqref="B15:C15">
    <cfRule type="expression" dxfId="44" priority="10" stopIfTrue="1">
      <formula>$H15="F"</formula>
    </cfRule>
  </conditionalFormatting>
  <conditionalFormatting sqref="B16:C16">
    <cfRule type="expression" dxfId="43" priority="8" stopIfTrue="1">
      <formula>$H16="F"</formula>
    </cfRule>
  </conditionalFormatting>
  <conditionalFormatting sqref="B16:C16">
    <cfRule type="expression" dxfId="42" priority="7" stopIfTrue="1">
      <formula>$H16="F"</formula>
    </cfRule>
  </conditionalFormatting>
  <conditionalFormatting sqref="B17:C17">
    <cfRule type="expression" dxfId="41" priority="6" stopIfTrue="1">
      <formula>$H17="F"</formula>
    </cfRule>
  </conditionalFormatting>
  <conditionalFormatting sqref="B17:C17">
    <cfRule type="expression" dxfId="40" priority="5" stopIfTrue="1">
      <formula>$H17="F"</formula>
    </cfRule>
  </conditionalFormatting>
  <conditionalFormatting sqref="A11">
    <cfRule type="expression" dxfId="39" priority="2" stopIfTrue="1">
      <formula>$I11="F"</formula>
    </cfRule>
  </conditionalFormatting>
  <conditionalFormatting sqref="B21:C21">
    <cfRule type="expression" dxfId="38" priority="1" stopIfTrue="1">
      <formula>$H21="F"</formula>
    </cfRule>
  </conditionalFormatting>
  <pageMargins left="0.25" right="0.25" top="0.75" bottom="0.75" header="0.3" footer="0.3"/>
  <pageSetup paperSize="9" scale="5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10</vt:i4>
      </vt:variant>
    </vt:vector>
  </HeadingPairs>
  <TitlesOfParts>
    <vt:vector size="21" baseType="lpstr">
      <vt:lpstr>Pré-licenciées</vt:lpstr>
      <vt:lpstr>Pré-licenciés</vt:lpstr>
      <vt:lpstr>Poussines</vt:lpstr>
      <vt:lpstr>Poussins</vt:lpstr>
      <vt:lpstr>Pupilles F</vt:lpstr>
      <vt:lpstr>Pupilles G</vt:lpstr>
      <vt:lpstr>Benjamines</vt:lpstr>
      <vt:lpstr>Benjamins</vt:lpstr>
      <vt:lpstr>Minimes F</vt:lpstr>
      <vt:lpstr>Minimes G</vt:lpstr>
      <vt:lpstr>Clubs</vt:lpstr>
      <vt:lpstr>Benjamines!Zone_d_impression</vt:lpstr>
      <vt:lpstr>Benjamins!Zone_d_impression</vt:lpstr>
      <vt:lpstr>Clubs!Zone_d_impression</vt:lpstr>
      <vt:lpstr>'Minimes F'!Zone_d_impression</vt:lpstr>
      <vt:lpstr>Poussines!Zone_d_impression</vt:lpstr>
      <vt:lpstr>Poussins!Zone_d_impression</vt:lpstr>
      <vt:lpstr>'Pré-licenciées'!Zone_d_impression</vt:lpstr>
      <vt:lpstr>'Pré-licenciés'!Zone_d_impression</vt:lpstr>
      <vt:lpstr>'Pupilles F'!Zone_d_impression</vt:lpstr>
      <vt:lpstr>'Pupilles G'!Zone_d_impression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Jean-François</cp:lastModifiedBy>
  <cp:lastPrinted>2018-09-30T13:01:40Z</cp:lastPrinted>
  <dcterms:created xsi:type="dcterms:W3CDTF">2013-11-10T17:02:09Z</dcterms:created>
  <dcterms:modified xsi:type="dcterms:W3CDTF">2019-05-19T20:30:38Z</dcterms:modified>
</cp:coreProperties>
</file>